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sospodborany-my.sharepoint.com/personal/kalanin_marek_gsospodborany_onmicrosoft_com/Documents/školní sport/AŠSK florbal 2023/"/>
    </mc:Choice>
  </mc:AlternateContent>
  <xr:revisionPtr revIDLastSave="395" documentId="8_{4C8173C0-EFC9-4E2C-BF0B-65561AFB6339}" xr6:coauthVersionLast="47" xr6:coauthVersionMax="47" xr10:uidLastSave="{D5108546-8090-40A1-8621-C3EB36CE4411}"/>
  <bookViews>
    <workbookView xWindow="-108" yWindow="-108" windowWidth="23256" windowHeight="12576" xr2:uid="{00000000-000D-0000-FFFF-FFFF00000000}"/>
  </bookViews>
  <sheets>
    <sheet name="rozpis chlapci" sheetId="17" r:id="rId1"/>
    <sheet name="rozpis dívky" sheetId="22" r:id="rId2"/>
    <sheet name="List3" sheetId="63" r:id="rId3"/>
  </sheets>
  <definedNames>
    <definedName name="_xlnm.Print_Area" localSheetId="1">'rozpis dívky'!$A$1:$K$26</definedName>
    <definedName name="_xlnm.Print_Area" localSheetId="0">'rozpis chlapci'!$A$1:$K$36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22" l="1"/>
  <c r="F25" i="22"/>
  <c r="J24" i="22"/>
  <c r="F24" i="22"/>
  <c r="J23" i="22"/>
  <c r="F23" i="22"/>
  <c r="J22" i="22"/>
  <c r="F22" i="22"/>
  <c r="J21" i="22"/>
  <c r="F21" i="22"/>
  <c r="J20" i="22"/>
  <c r="F20" i="22"/>
  <c r="J19" i="22"/>
  <c r="F19" i="22"/>
  <c r="J18" i="22"/>
  <c r="J21" i="17" l="1"/>
  <c r="F21" i="17"/>
  <c r="J20" i="17"/>
  <c r="F20" i="17"/>
  <c r="J18" i="17"/>
  <c r="J19" i="17"/>
  <c r="F9" i="22" l="1"/>
  <c r="C25" i="22"/>
  <c r="A25" i="22"/>
  <c r="C17" i="22"/>
  <c r="C18" i="22" s="1"/>
  <c r="C19" i="22" s="1"/>
  <c r="C20" i="22" s="1"/>
  <c r="C21" i="22" s="1"/>
  <c r="C22" i="22" s="1"/>
  <c r="C23" i="22" s="1"/>
  <c r="C24" i="22" s="1"/>
  <c r="A17" i="22"/>
  <c r="A18" i="22" s="1"/>
  <c r="A19" i="22" s="1"/>
  <c r="A35" i="17"/>
  <c r="C17" i="17"/>
  <c r="C18" i="17" s="1"/>
  <c r="C19" i="17" s="1"/>
  <c r="C20" i="17" s="1"/>
  <c r="C21" i="17" s="1"/>
  <c r="C24" i="17" s="1"/>
  <c r="A17" i="17"/>
  <c r="A18" i="17" s="1"/>
  <c r="A19" i="17" s="1"/>
  <c r="A20" i="17" s="1"/>
  <c r="A21" i="17" s="1"/>
  <c r="A22" i="17" s="1"/>
  <c r="A24" i="17" s="1"/>
  <c r="A24" i="22" l="1"/>
  <c r="A20" i="22"/>
  <c r="A21" i="22" s="1"/>
  <c r="A22" i="22" s="1"/>
  <c r="A23" i="22" s="1"/>
  <c r="A32" i="17"/>
  <c r="A26" i="17"/>
  <c r="A28" i="17" s="1"/>
  <c r="A30" i="17" s="1"/>
</calcChain>
</file>

<file path=xl/sharedStrings.xml><?xml version="1.0" encoding="utf-8"?>
<sst xmlns="http://schemas.openxmlformats.org/spreadsheetml/2006/main" count="141" uniqueCount="82">
  <si>
    <t>Čas utkání</t>
  </si>
  <si>
    <t>Datum:</t>
  </si>
  <si>
    <t>Kolo</t>
  </si>
  <si>
    <t>Soutěž</t>
  </si>
  <si>
    <t>Kód utkání</t>
  </si>
  <si>
    <t>pořadatel:</t>
  </si>
  <si>
    <t>hala:</t>
  </si>
  <si>
    <t>:</t>
  </si>
  <si>
    <t xml:space="preserve">Sportovní hala Podbořany </t>
  </si>
  <si>
    <t>GSOŠ Podbořany</t>
  </si>
  <si>
    <t>AŠSK okresní kolo Louny - kategorie V. dívky</t>
  </si>
  <si>
    <t>AŠSK okresní kolo Louny - kategorie V. chlapci</t>
  </si>
  <si>
    <t>SPŠE Žatec</t>
  </si>
  <si>
    <t>SOA a SPŠE Žatec</t>
  </si>
  <si>
    <t>G001</t>
  </si>
  <si>
    <t>G002</t>
  </si>
  <si>
    <t>G003</t>
  </si>
  <si>
    <t>OA a SOŠZE Žatec</t>
  </si>
  <si>
    <t>kat.V chlapci</t>
  </si>
  <si>
    <t>kat.V dívky</t>
  </si>
  <si>
    <t>Kapitána Jaroše 862, 441 01 Podbořany</t>
  </si>
  <si>
    <t>IČ: 18380824</t>
  </si>
  <si>
    <t>GSOŠ Podbořany, Mocní Tuleni Podbořany</t>
  </si>
  <si>
    <t>Gymnázium Žatec</t>
  </si>
  <si>
    <t>OA a SOŠ Louny</t>
  </si>
  <si>
    <t>Gymnázium VH Louny</t>
  </si>
  <si>
    <t>BA01</t>
  </si>
  <si>
    <t>BB01</t>
  </si>
  <si>
    <t>BA02</t>
  </si>
  <si>
    <t>BB02</t>
  </si>
  <si>
    <t>BA03</t>
  </si>
  <si>
    <t>BB03</t>
  </si>
  <si>
    <t>1.</t>
  </si>
  <si>
    <t>čtvrt.</t>
  </si>
  <si>
    <t>semif.</t>
  </si>
  <si>
    <t>BČ01</t>
  </si>
  <si>
    <t>BČ02</t>
  </si>
  <si>
    <t>BS01</t>
  </si>
  <si>
    <t>BF01</t>
  </si>
  <si>
    <t>BF02</t>
  </si>
  <si>
    <t>BF03</t>
  </si>
  <si>
    <t>o 5.m</t>
  </si>
  <si>
    <t>o 3.m</t>
  </si>
  <si>
    <t>o 1.m</t>
  </si>
  <si>
    <t>3.tým sk. B</t>
  </si>
  <si>
    <t>1.tým sk. A</t>
  </si>
  <si>
    <t xml:space="preserve">vítěz BČ01 </t>
  </si>
  <si>
    <t xml:space="preserve">vítěz BČ02 </t>
  </si>
  <si>
    <t>1.tým sk. B</t>
  </si>
  <si>
    <t>2.tým sk. A</t>
  </si>
  <si>
    <t>poražený BČ01</t>
  </si>
  <si>
    <t>poražený BČ02</t>
  </si>
  <si>
    <t>poražený BS01</t>
  </si>
  <si>
    <t>poražený BS02</t>
  </si>
  <si>
    <t>vítěz BS01</t>
  </si>
  <si>
    <t>vítěz BS02</t>
  </si>
  <si>
    <t>G004</t>
  </si>
  <si>
    <t>G005</t>
  </si>
  <si>
    <t>G006</t>
  </si>
  <si>
    <t>BS02</t>
  </si>
  <si>
    <t>2.tým sk.B</t>
  </si>
  <si>
    <t>G007</t>
  </si>
  <si>
    <t>G008</t>
  </si>
  <si>
    <t>G009</t>
  </si>
  <si>
    <t>G010</t>
  </si>
  <si>
    <t>3.tým sk.A</t>
  </si>
  <si>
    <t>n</t>
  </si>
  <si>
    <t>x</t>
  </si>
  <si>
    <t>pořadí:</t>
  </si>
  <si>
    <t>1. GSOŠ Podbořany</t>
  </si>
  <si>
    <t>2. Gymnázium VH Louny</t>
  </si>
  <si>
    <t>3. OA a SOŠ Louny</t>
  </si>
  <si>
    <t>4. SPŠE Žatec</t>
  </si>
  <si>
    <t>5. OA a SOŠZE Žatec</t>
  </si>
  <si>
    <t>6. Gymnázium Žatec</t>
  </si>
  <si>
    <t>Výsledková listina</t>
  </si>
  <si>
    <t>Pořadí:</t>
  </si>
  <si>
    <t>1. OA a SOŠZE Žatec</t>
  </si>
  <si>
    <t>2. SOA a SPŠE Žatec</t>
  </si>
  <si>
    <t>3. Gymnázium Žatec</t>
  </si>
  <si>
    <t>4. Gymnázium VH Louny</t>
  </si>
  <si>
    <t>5. GSOŠ Podbořany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</si>
</sst>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[$-F800]dddd\,\ mmmm\ dd\,\ yyyy"/>
    <numFmt numFmtId="166" formatCode="h:mm:ss;@"/>
  </numFmts>
  <fonts count="29" x14ac:knownFonts="1">
    <font>
      <sz val="10"/>
      <name val="Arial"/>
      <charset val="238"/>
    </font>
    <font>
      <sz val="8"/>
      <name val="Tahoma"/>
      <family val="2"/>
      <charset val="238"/>
    </font>
    <font>
      <b/>
      <sz val="8"/>
      <name val="Tahoma"/>
      <family val="2"/>
    </font>
    <font>
      <b/>
      <sz val="8"/>
      <name val="Tahoma"/>
      <family val="2"/>
      <charset val="238"/>
    </font>
    <font>
      <sz val="8"/>
      <name val="Tahoma"/>
      <family val="2"/>
    </font>
    <font>
      <sz val="8"/>
      <name val="Arial"/>
      <family val="2"/>
      <charset val="238"/>
    </font>
    <font>
      <b/>
      <sz val="22"/>
      <name val="Times New Roman"/>
      <family val="1"/>
      <charset val="238"/>
    </font>
    <font>
      <sz val="14"/>
      <name val="Tahoma"/>
      <family val="2"/>
    </font>
    <font>
      <u/>
      <sz val="12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Tahoma"/>
      <family val="2"/>
      <charset val="238"/>
    </font>
    <font>
      <b/>
      <sz val="16"/>
      <name val="Tahoma"/>
      <family val="2"/>
    </font>
    <font>
      <sz val="10"/>
      <name val="Arial"/>
      <family val="2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b/>
      <sz val="14"/>
      <name val="Tahoma"/>
      <family val="2"/>
    </font>
    <font>
      <b/>
      <sz val="20"/>
      <name val="Tahoma"/>
      <family val="2"/>
    </font>
    <font>
      <u/>
      <sz val="10"/>
      <color indexed="12"/>
      <name val="Arial"/>
      <family val="2"/>
      <charset val="238"/>
    </font>
    <font>
      <sz val="8"/>
      <color theme="0"/>
      <name val="Tahoma"/>
      <family val="2"/>
      <charset val="238"/>
    </font>
    <font>
      <sz val="8"/>
      <name val="Arial"/>
      <family val="2"/>
      <charset val="238"/>
    </font>
    <font>
      <b/>
      <sz val="14"/>
      <color rgb="FF0070C0"/>
      <name val="Tahoma"/>
      <family val="2"/>
      <charset val="238"/>
    </font>
    <font>
      <b/>
      <sz val="14"/>
      <color rgb="FFFF0000"/>
      <name val="Tahoma"/>
      <family val="2"/>
      <charset val="238"/>
    </font>
    <font>
      <sz val="12"/>
      <name val="Tahoma"/>
      <family val="2"/>
      <charset val="238"/>
    </font>
    <font>
      <b/>
      <sz val="14"/>
      <color rgb="FF00B0F0"/>
      <name val="Tahoma"/>
      <family val="2"/>
      <charset val="238"/>
    </font>
    <font>
      <b/>
      <u/>
      <sz val="16"/>
      <name val="Tahoma"/>
      <family val="2"/>
    </font>
    <font>
      <b/>
      <sz val="16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</cellStyleXfs>
  <cellXfs count="150">
    <xf numFmtId="0" fontId="0" fillId="0" borderId="0" xfId="0"/>
    <xf numFmtId="0" fontId="15" fillId="0" borderId="0" xfId="0" applyFont="1" applyAlignment="1">
      <alignment vertical="center"/>
    </xf>
    <xf numFmtId="0" fontId="2" fillId="0" borderId="0" xfId="3" applyFont="1"/>
    <xf numFmtId="0" fontId="6" fillId="0" borderId="0" xfId="3" applyFont="1"/>
    <xf numFmtId="0" fontId="2" fillId="0" borderId="0" xfId="3" applyFont="1" applyAlignment="1">
      <alignment horizontal="center"/>
    </xf>
    <xf numFmtId="0" fontId="10" fillId="0" borderId="0" xfId="3" applyFont="1"/>
    <xf numFmtId="0" fontId="10" fillId="0" borderId="0" xfId="3" applyFont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/>
    <xf numFmtId="0" fontId="9" fillId="0" borderId="0" xfId="3" applyFont="1" applyAlignment="1">
      <alignment horizontal="center"/>
    </xf>
    <xf numFmtId="0" fontId="9" fillId="0" borderId="0" xfId="3" applyFont="1"/>
    <xf numFmtId="0" fontId="1" fillId="0" borderId="0" xfId="3" applyFont="1"/>
    <xf numFmtId="0" fontId="1" fillId="0" borderId="0" xfId="3" applyFont="1" applyAlignment="1">
      <alignment horizontal="right"/>
    </xf>
    <xf numFmtId="0" fontId="1" fillId="0" borderId="0" xfId="3" applyFont="1" applyAlignment="1">
      <alignment horizontal="center"/>
    </xf>
    <xf numFmtId="0" fontId="10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2" fillId="0" borderId="0" xfId="3" applyFont="1" applyAlignment="1">
      <alignment horizontal="center"/>
    </xf>
    <xf numFmtId="0" fontId="16" fillId="0" borderId="0" xfId="3" applyFont="1" applyAlignment="1">
      <alignment horizontal="left"/>
    </xf>
    <xf numFmtId="0" fontId="16" fillId="0" borderId="0" xfId="3" applyFont="1"/>
    <xf numFmtId="0" fontId="16" fillId="0" borderId="0" xfId="3" applyFont="1" applyAlignment="1">
      <alignment horizontal="center"/>
    </xf>
    <xf numFmtId="0" fontId="11" fillId="2" borderId="11" xfId="3" applyFont="1" applyFill="1" applyBorder="1" applyAlignment="1">
      <alignment horizontal="center"/>
    </xf>
    <xf numFmtId="0" fontId="11" fillId="2" borderId="2" xfId="3" applyFont="1" applyFill="1" applyBorder="1" applyAlignment="1">
      <alignment horizontal="center"/>
    </xf>
    <xf numFmtId="0" fontId="11" fillId="2" borderId="2" xfId="3" applyFont="1" applyFill="1" applyBorder="1"/>
    <xf numFmtId="0" fontId="11" fillId="0" borderId="0" xfId="3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15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1" fillId="0" borderId="0" xfId="3" applyFont="1"/>
    <xf numFmtId="165" fontId="10" fillId="0" borderId="0" xfId="3" applyNumberFormat="1" applyFont="1" applyAlignment="1">
      <alignment vertical="center"/>
    </xf>
    <xf numFmtId="165" fontId="10" fillId="2" borderId="1" xfId="3" applyNumberFormat="1" applyFont="1" applyFill="1" applyBorder="1" applyAlignment="1">
      <alignment horizontal="center" vertical="center"/>
    </xf>
    <xf numFmtId="166" fontId="19" fillId="0" borderId="0" xfId="3" applyNumberFormat="1" applyFont="1"/>
    <xf numFmtId="165" fontId="10" fillId="3" borderId="1" xfId="3" applyNumberFormat="1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0" fontId="11" fillId="3" borderId="11" xfId="3" applyFont="1" applyFill="1" applyBorder="1" applyAlignment="1">
      <alignment horizontal="center"/>
    </xf>
    <xf numFmtId="0" fontId="11" fillId="3" borderId="2" xfId="3" applyFont="1" applyFill="1" applyBorder="1" applyAlignment="1">
      <alignment horizontal="center"/>
    </xf>
    <xf numFmtId="0" fontId="11" fillId="3" borderId="2" xfId="3" applyFont="1" applyFill="1" applyBorder="1"/>
    <xf numFmtId="20" fontId="21" fillId="0" borderId="5" xfId="0" applyNumberFormat="1" applyFont="1" applyBorder="1" applyAlignment="1">
      <alignment horizontal="center" vertical="center"/>
    </xf>
    <xf numFmtId="20" fontId="21" fillId="0" borderId="10" xfId="0" applyNumberFormat="1" applyFont="1" applyBorder="1" applyAlignment="1">
      <alignment horizontal="center" vertical="center"/>
    </xf>
    <xf numFmtId="20" fontId="21" fillId="0" borderId="8" xfId="0" applyNumberFormat="1" applyFont="1" applyBorder="1" applyAlignment="1">
      <alignment horizontal="center" vertical="center"/>
    </xf>
    <xf numFmtId="20" fontId="22" fillId="0" borderId="5" xfId="0" applyNumberFormat="1" applyFont="1" applyBorder="1" applyAlignment="1">
      <alignment horizontal="center" vertical="center"/>
    </xf>
    <xf numFmtId="20" fontId="22" fillId="0" borderId="10" xfId="0" applyNumberFormat="1" applyFont="1" applyBorder="1" applyAlignment="1">
      <alignment horizontal="center" vertical="center"/>
    </xf>
    <xf numFmtId="20" fontId="22" fillId="0" borderId="8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164" fontId="23" fillId="0" borderId="3" xfId="0" applyNumberFormat="1" applyFont="1" applyBorder="1" applyAlignment="1">
      <alignment horizontal="center" vertical="center" wrapText="1"/>
    </xf>
    <xf numFmtId="164" fontId="23" fillId="0" borderId="9" xfId="0" applyNumberFormat="1" applyFont="1" applyBorder="1" applyAlignment="1">
      <alignment horizontal="center" vertical="center" wrapText="1"/>
    </xf>
    <xf numFmtId="164" fontId="23" fillId="0" borderId="7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164" fontId="24" fillId="0" borderId="8" xfId="0" applyNumberFormat="1" applyFont="1" applyBorder="1" applyAlignment="1">
      <alignment horizontal="center" vertical="center"/>
    </xf>
    <xf numFmtId="0" fontId="11" fillId="2" borderId="28" xfId="3" applyFont="1" applyFill="1" applyBorder="1"/>
    <xf numFmtId="0" fontId="11" fillId="3" borderId="28" xfId="3" applyFont="1" applyFill="1" applyBorder="1"/>
    <xf numFmtId="164" fontId="11" fillId="0" borderId="27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5" fontId="10" fillId="2" borderId="0" xfId="3" applyNumberFormat="1" applyFont="1" applyFill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25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17" fillId="0" borderId="0" xfId="3" applyFont="1" applyAlignment="1">
      <alignment horizontal="center"/>
    </xf>
    <xf numFmtId="0" fontId="16" fillId="0" borderId="0" xfId="3" applyFont="1" applyAlignment="1">
      <alignment horizontal="left"/>
    </xf>
    <xf numFmtId="0" fontId="26" fillId="0" borderId="20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5" borderId="2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0" xfId="3" applyFont="1" applyFill="1" applyAlignment="1">
      <alignment horizontal="center" vertical="center"/>
    </xf>
    <xf numFmtId="0" fontId="15" fillId="0" borderId="0" xfId="3" applyFont="1" applyFill="1" applyAlignment="1">
      <alignment vertical="center"/>
    </xf>
    <xf numFmtId="164" fontId="23" fillId="0" borderId="9" xfId="0" applyNumberFormat="1" applyFont="1" applyBorder="1" applyAlignment="1">
      <alignment horizontal="center" vertical="center" wrapText="1"/>
    </xf>
    <xf numFmtId="164" fontId="23" fillId="0" borderId="25" xfId="0" applyNumberFormat="1" applyFont="1" applyBorder="1" applyAlignment="1">
      <alignment horizontal="center" vertical="center" wrapText="1"/>
    </xf>
    <xf numFmtId="164" fontId="24" fillId="0" borderId="25" xfId="0" applyNumberFormat="1" applyFont="1" applyBorder="1" applyAlignment="1">
      <alignment horizontal="center" vertical="center"/>
    </xf>
    <xf numFmtId="164" fontId="24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20" fontId="21" fillId="0" borderId="25" xfId="0" applyNumberFormat="1" applyFont="1" applyBorder="1" applyAlignment="1">
      <alignment horizontal="center" vertical="center"/>
    </xf>
    <xf numFmtId="20" fontId="21" fillId="0" borderId="9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5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top" wrapText="1"/>
    </xf>
    <xf numFmtId="0" fontId="14" fillId="0" borderId="9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/>
    </xf>
    <xf numFmtId="164" fontId="23" fillId="0" borderId="32" xfId="0" applyNumberFormat="1" applyFont="1" applyBorder="1" applyAlignment="1">
      <alignment horizontal="center" vertical="center" wrapText="1"/>
    </xf>
    <xf numFmtId="164" fontId="24" fillId="0" borderId="34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20" fontId="21" fillId="0" borderId="3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top" wrapText="1"/>
    </xf>
    <xf numFmtId="0" fontId="26" fillId="0" borderId="2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14" fillId="0" borderId="3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7" fillId="0" borderId="0" xfId="3" applyFont="1" applyAlignment="1">
      <alignment vertical="center"/>
    </xf>
    <xf numFmtId="0" fontId="27" fillId="0" borderId="0" xfId="3" applyFont="1" applyAlignment="1">
      <alignment horizontal="left" vertical="center"/>
    </xf>
    <xf numFmtId="0" fontId="28" fillId="0" borderId="0" xfId="3" applyFont="1"/>
    <xf numFmtId="0" fontId="28" fillId="0" borderId="0" xfId="3" applyFont="1" applyAlignment="1">
      <alignment horizontal="center"/>
    </xf>
    <xf numFmtId="0" fontId="27" fillId="0" borderId="0" xfId="3" applyFont="1"/>
    <xf numFmtId="165" fontId="10" fillId="3" borderId="0" xfId="3" applyNumberFormat="1" applyFont="1" applyFill="1" applyBorder="1" applyAlignment="1">
      <alignment horizontal="center" vertical="center"/>
    </xf>
    <xf numFmtId="0" fontId="27" fillId="0" borderId="0" xfId="3" applyFont="1" applyAlignment="1">
      <alignment horizontal="left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</cellXfs>
  <cellStyles count="4">
    <cellStyle name="Hypertextový odkaz_delegáti - hlavní soubor" xfId="1" xr:uid="{00000000-0005-0000-0000-000001000000}"/>
    <cellStyle name="Normální" xfId="0" builtinId="0"/>
    <cellStyle name="normální 2" xfId="2" xr:uid="{00000000-0005-0000-0000-000003000000}"/>
    <cellStyle name="Normální 3" xfId="3" xr:uid="{FB19B56B-B1BE-407B-9F63-7139093D76D5}"/>
  </cellStyles>
  <dxfs count="0"/>
  <tableStyles count="0" defaultTableStyle="TableStyleMedium9" defaultPivotStyle="PivotStyleLight16"/>
  <colors>
    <mruColors>
      <color rgb="FF66FF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144780</xdr:rowOff>
    </xdr:from>
    <xdr:to>
      <xdr:col>10</xdr:col>
      <xdr:colOff>0</xdr:colOff>
      <xdr:row>4</xdr:row>
      <xdr:rowOff>7620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CE36A68-513C-404B-A41F-1B0DD0F305B8}"/>
            </a:ext>
          </a:extLst>
        </xdr:cNvPr>
        <xdr:cNvSpPr>
          <a:spLocks noChangeShapeType="1"/>
        </xdr:cNvSpPr>
      </xdr:nvSpPr>
      <xdr:spPr bwMode="auto">
        <a:xfrm>
          <a:off x="0" y="708660"/>
          <a:ext cx="9037320" cy="2286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0</xdr:row>
      <xdr:rowOff>1</xdr:rowOff>
    </xdr:from>
    <xdr:to>
      <xdr:col>0</xdr:col>
      <xdr:colOff>822960</xdr:colOff>
      <xdr:row>3</xdr:row>
      <xdr:rowOff>125179</xdr:rowOff>
    </xdr:to>
    <xdr:pic>
      <xdr:nvPicPr>
        <xdr:cNvPr id="5" name="obrázek 1">
          <a:extLst>
            <a:ext uri="{FF2B5EF4-FFF2-40B4-BE49-F238E27FC236}">
              <a16:creationId xmlns:a16="http://schemas.microsoft.com/office/drawing/2014/main" id="{0E0178A8-D265-B6D6-C826-E9CD16D4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"/>
          <a:ext cx="670560" cy="689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777240</xdr:colOff>
      <xdr:row>0</xdr:row>
      <xdr:rowOff>121920</xdr:rowOff>
    </xdr:from>
    <xdr:to>
      <xdr:col>9</xdr:col>
      <xdr:colOff>2537460</xdr:colOff>
      <xdr:row>3</xdr:row>
      <xdr:rowOff>91440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43E17370-3ECE-62E9-0EA3-14CCCFE44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3740" y="121920"/>
          <a:ext cx="176022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7620</xdr:rowOff>
    </xdr:from>
    <xdr:to>
      <xdr:col>10</xdr:col>
      <xdr:colOff>0</xdr:colOff>
      <xdr:row>4</xdr:row>
      <xdr:rowOff>7620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B6B10D8-E227-43E3-8115-33BB22866D1A}"/>
            </a:ext>
          </a:extLst>
        </xdr:cNvPr>
        <xdr:cNvSpPr>
          <a:spLocks noChangeShapeType="1"/>
        </xdr:cNvSpPr>
      </xdr:nvSpPr>
      <xdr:spPr bwMode="auto">
        <a:xfrm flipV="1">
          <a:off x="76200" y="746760"/>
          <a:ext cx="845820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708660</xdr:colOff>
      <xdr:row>3</xdr:row>
      <xdr:rowOff>125178</xdr:rowOff>
    </xdr:to>
    <xdr:pic>
      <xdr:nvPicPr>
        <xdr:cNvPr id="5" name="obrázek 1">
          <a:extLst>
            <a:ext uri="{FF2B5EF4-FFF2-40B4-BE49-F238E27FC236}">
              <a16:creationId xmlns:a16="http://schemas.microsoft.com/office/drawing/2014/main" id="{8934BA5C-5D08-4C9B-919D-42263A3C1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670560" cy="689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632460</xdr:colOff>
      <xdr:row>0</xdr:row>
      <xdr:rowOff>99060</xdr:rowOff>
    </xdr:from>
    <xdr:to>
      <xdr:col>9</xdr:col>
      <xdr:colOff>2392680</xdr:colOff>
      <xdr:row>3</xdr:row>
      <xdr:rowOff>68580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280900F-A009-456E-99A1-3945EBC3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99060"/>
          <a:ext cx="176022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8BF2C-C30A-4860-A84E-4F9EF98D4A70}">
  <sheetPr>
    <pageSetUpPr fitToPage="1"/>
  </sheetPr>
  <dimension ref="A1:K44"/>
  <sheetViews>
    <sheetView showGridLines="0" tabSelected="1" zoomScaleNormal="100" workbookViewId="0">
      <selection activeCell="H37" sqref="H37"/>
    </sheetView>
  </sheetViews>
  <sheetFormatPr defaultColWidth="9.109375" defaultRowHeight="12.75" customHeight="1" x14ac:dyDescent="0.2"/>
  <cols>
    <col min="1" max="1" width="15.33203125" style="13" customWidth="1"/>
    <col min="2" max="2" width="13.77734375" style="13" customWidth="1"/>
    <col min="3" max="3" width="9" style="13" customWidth="1"/>
    <col min="4" max="4" width="13.6640625" style="13" customWidth="1"/>
    <col min="5" max="5" width="1.88671875" style="13" customWidth="1"/>
    <col min="6" max="6" width="38.77734375" style="13" customWidth="1"/>
    <col min="7" max="7" width="4.77734375" style="13" customWidth="1"/>
    <col min="8" max="8" width="1.77734375" style="13" customWidth="1"/>
    <col min="9" max="9" width="4.77734375" style="13" customWidth="1"/>
    <col min="10" max="10" width="38.77734375" style="13" customWidth="1"/>
    <col min="11" max="11" width="3.6640625" style="15" customWidth="1"/>
    <col min="12" max="16384" width="9.109375" style="13"/>
  </cols>
  <sheetData>
    <row r="1" spans="1:11" s="2" customFormat="1" ht="12.75" customHeight="1" x14ac:dyDescent="0.45">
      <c r="C1" s="3"/>
      <c r="D1" s="3"/>
      <c r="E1" s="3"/>
      <c r="F1" s="3"/>
      <c r="G1" s="3"/>
      <c r="H1" s="3"/>
      <c r="I1" s="3"/>
      <c r="J1" s="3"/>
      <c r="K1" s="4"/>
    </row>
    <row r="2" spans="1:11" s="5" customFormat="1" ht="20.100000000000001" customHeight="1" x14ac:dyDescent="0.25">
      <c r="A2" s="77" t="s">
        <v>9</v>
      </c>
      <c r="B2" s="77"/>
      <c r="C2" s="77"/>
      <c r="D2" s="77"/>
      <c r="E2" s="77"/>
      <c r="F2" s="77"/>
      <c r="G2" s="77"/>
      <c r="H2" s="77"/>
      <c r="I2" s="77"/>
      <c r="J2" s="77"/>
      <c r="K2" s="6"/>
    </row>
    <row r="3" spans="1:11" s="5" customFormat="1" ht="12" customHeight="1" x14ac:dyDescent="0.25">
      <c r="A3" s="78" t="s">
        <v>20</v>
      </c>
      <c r="B3" s="78"/>
      <c r="C3" s="78"/>
      <c r="D3" s="78"/>
      <c r="E3" s="78"/>
      <c r="F3" s="78"/>
      <c r="G3" s="78"/>
      <c r="H3" s="78"/>
      <c r="I3" s="78"/>
      <c r="J3" s="78"/>
      <c r="K3" s="6"/>
    </row>
    <row r="4" spans="1:11" s="7" customFormat="1" ht="12.75" customHeight="1" x14ac:dyDescent="0.2">
      <c r="A4" s="78" t="s">
        <v>21</v>
      </c>
      <c r="B4" s="78"/>
      <c r="C4" s="78"/>
      <c r="D4" s="78"/>
      <c r="E4" s="78"/>
      <c r="F4" s="78"/>
      <c r="G4" s="78"/>
      <c r="H4" s="78"/>
      <c r="I4" s="78"/>
      <c r="J4" s="78"/>
      <c r="K4" s="8"/>
    </row>
    <row r="5" spans="1:11" s="7" customFormat="1" ht="5.0999999999999996" customHeight="1" x14ac:dyDescent="0.2">
      <c r="K5" s="8"/>
    </row>
    <row r="6" spans="1:11" s="10" customFormat="1" ht="20.100000000000001" customHeight="1" x14ac:dyDescent="0.35">
      <c r="A6" s="79" t="s">
        <v>75</v>
      </c>
      <c r="B6" s="79"/>
      <c r="C6" s="79"/>
      <c r="D6" s="79"/>
      <c r="E6" s="79"/>
      <c r="F6" s="79"/>
      <c r="G6" s="79"/>
      <c r="H6" s="79"/>
      <c r="I6" s="79"/>
      <c r="J6" s="79"/>
      <c r="K6" s="9"/>
    </row>
    <row r="7" spans="1:11" s="12" customFormat="1" ht="12.75" customHeigh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11"/>
    </row>
    <row r="8" spans="1:11" ht="8.1" customHeight="1" thickBot="1" x14ac:dyDescent="0.25">
      <c r="D8" s="14"/>
    </row>
    <row r="9" spans="1:11" s="17" customFormat="1" ht="18" customHeight="1" thickBot="1" x14ac:dyDescent="0.3">
      <c r="A9" s="16"/>
      <c r="D9" s="18" t="s">
        <v>1</v>
      </c>
      <c r="F9" s="32">
        <v>45258</v>
      </c>
      <c r="G9" s="72"/>
      <c r="H9" s="72"/>
      <c r="I9" s="72"/>
      <c r="J9" s="31"/>
    </row>
    <row r="10" spans="1:11" ht="30" customHeight="1" x14ac:dyDescent="0.4">
      <c r="A10" s="81" t="s">
        <v>11</v>
      </c>
      <c r="B10" s="81"/>
      <c r="C10" s="81"/>
      <c r="D10" s="81"/>
      <c r="E10" s="81"/>
      <c r="F10" s="81"/>
      <c r="G10" s="81"/>
      <c r="H10" s="81"/>
      <c r="I10" s="81"/>
      <c r="J10" s="81"/>
    </row>
    <row r="11" spans="1:11" ht="30" customHeight="1" x14ac:dyDescent="0.35">
      <c r="A11" s="19"/>
      <c r="B11" s="19"/>
      <c r="C11" s="19"/>
      <c r="D11" s="20" t="s">
        <v>6</v>
      </c>
      <c r="E11" s="21"/>
      <c r="F11" s="21" t="s">
        <v>8</v>
      </c>
      <c r="G11" s="21"/>
      <c r="H11" s="21"/>
      <c r="I11" s="21"/>
      <c r="J11" s="21"/>
    </row>
    <row r="12" spans="1:11" ht="30" customHeight="1" x14ac:dyDescent="0.35">
      <c r="A12" s="19"/>
      <c r="B12" s="19"/>
      <c r="C12" s="19"/>
      <c r="D12" s="22" t="s">
        <v>5</v>
      </c>
      <c r="E12" s="19"/>
      <c r="F12" s="82" t="s">
        <v>22</v>
      </c>
      <c r="G12" s="82"/>
      <c r="H12" s="82"/>
      <c r="I12" s="82"/>
      <c r="J12" s="82"/>
    </row>
    <row r="13" spans="1:11" ht="9.9" customHeight="1" thickBot="1" x14ac:dyDescent="0.4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1" s="26" customFormat="1" ht="18.75" customHeight="1" thickBot="1" x14ac:dyDescent="0.3">
      <c r="A14" s="23" t="s">
        <v>3</v>
      </c>
      <c r="B14" s="24" t="s">
        <v>4</v>
      </c>
      <c r="C14" s="24" t="s">
        <v>2</v>
      </c>
      <c r="D14" s="24" t="s">
        <v>0</v>
      </c>
      <c r="E14" s="25"/>
      <c r="F14" s="25"/>
      <c r="G14" s="25"/>
      <c r="H14" s="25"/>
      <c r="I14" s="25"/>
      <c r="J14" s="66"/>
    </row>
    <row r="15" spans="1:11" ht="8.1" customHeight="1" thickBot="1" x14ac:dyDescent="0.25">
      <c r="A15" s="27"/>
      <c r="B15" s="27"/>
      <c r="D15" s="27"/>
    </row>
    <row r="16" spans="1:11" s="28" customFormat="1" ht="30" customHeight="1" x14ac:dyDescent="0.25">
      <c r="A16" s="57" t="s">
        <v>18</v>
      </c>
      <c r="B16" s="63" t="s">
        <v>26</v>
      </c>
      <c r="C16" s="60" t="s">
        <v>32</v>
      </c>
      <c r="D16" s="39">
        <v>0.3611111111111111</v>
      </c>
      <c r="E16" s="1"/>
      <c r="F16" s="52" t="s">
        <v>12</v>
      </c>
      <c r="G16" s="51">
        <v>3</v>
      </c>
      <c r="H16" s="76" t="s">
        <v>7</v>
      </c>
      <c r="I16" s="73">
        <v>0</v>
      </c>
      <c r="J16" s="52" t="s">
        <v>9</v>
      </c>
      <c r="K16" s="29"/>
    </row>
    <row r="17" spans="1:11" s="28" customFormat="1" ht="30" customHeight="1" x14ac:dyDescent="0.25">
      <c r="A17" s="58" t="str">
        <f>A16</f>
        <v>kat.V chlapci</v>
      </c>
      <c r="B17" s="64" t="s">
        <v>27</v>
      </c>
      <c r="C17" s="61" t="str">
        <f>C16</f>
        <v>1.</v>
      </c>
      <c r="D17" s="40">
        <v>0.37361111111111112</v>
      </c>
      <c r="E17" s="1"/>
      <c r="F17" s="56" t="s">
        <v>17</v>
      </c>
      <c r="G17" s="55">
        <v>5</v>
      </c>
      <c r="H17" s="85" t="s">
        <v>7</v>
      </c>
      <c r="I17" s="74">
        <v>1</v>
      </c>
      <c r="J17" s="56" t="s">
        <v>23</v>
      </c>
      <c r="K17" s="29"/>
    </row>
    <row r="18" spans="1:11" s="28" customFormat="1" ht="30" customHeight="1" x14ac:dyDescent="0.25">
      <c r="A18" s="58" t="str">
        <f>A17</f>
        <v>kat.V chlapci</v>
      </c>
      <c r="B18" s="64" t="s">
        <v>28</v>
      </c>
      <c r="C18" s="61" t="str">
        <f>C17</f>
        <v>1.</v>
      </c>
      <c r="D18" s="40">
        <v>0.40833333333333333</v>
      </c>
      <c r="E18" s="1"/>
      <c r="F18" s="54" t="s">
        <v>25</v>
      </c>
      <c r="G18" s="53">
        <v>1</v>
      </c>
      <c r="H18" s="84" t="s">
        <v>7</v>
      </c>
      <c r="I18" s="75">
        <v>1</v>
      </c>
      <c r="J18" s="54" t="str">
        <f>F16</f>
        <v>SPŠE Žatec</v>
      </c>
      <c r="K18" s="29"/>
    </row>
    <row r="19" spans="1:11" s="28" customFormat="1" ht="30" customHeight="1" x14ac:dyDescent="0.25">
      <c r="A19" s="58" t="str">
        <f t="shared" ref="A19:A21" si="0">A18</f>
        <v>kat.V chlapci</v>
      </c>
      <c r="B19" s="64" t="s">
        <v>29</v>
      </c>
      <c r="C19" s="61" t="str">
        <f t="shared" ref="C19:C21" si="1">C18</f>
        <v>1.</v>
      </c>
      <c r="D19" s="40">
        <v>0.42083333333333334</v>
      </c>
      <c r="E19" s="1"/>
      <c r="F19" s="56" t="s">
        <v>24</v>
      </c>
      <c r="G19" s="55">
        <v>5</v>
      </c>
      <c r="H19" s="85" t="s">
        <v>7</v>
      </c>
      <c r="I19" s="74">
        <v>0</v>
      </c>
      <c r="J19" s="56" t="str">
        <f>F17</f>
        <v>OA a SOŠZE Žatec</v>
      </c>
      <c r="K19" s="29"/>
    </row>
    <row r="20" spans="1:11" s="28" customFormat="1" ht="30" customHeight="1" x14ac:dyDescent="0.25">
      <c r="A20" s="58" t="str">
        <f>A19</f>
        <v>kat.V chlapci</v>
      </c>
      <c r="B20" s="64" t="s">
        <v>30</v>
      </c>
      <c r="C20" s="61" t="str">
        <f>C19</f>
        <v>1.</v>
      </c>
      <c r="D20" s="40">
        <v>0.45555555555555555</v>
      </c>
      <c r="E20" s="1"/>
      <c r="F20" s="54" t="str">
        <f>J16</f>
        <v>GSOŠ Podbořany</v>
      </c>
      <c r="G20" s="53">
        <v>3</v>
      </c>
      <c r="H20" s="84" t="s">
        <v>7</v>
      </c>
      <c r="I20" s="75">
        <v>2</v>
      </c>
      <c r="J20" s="54" t="str">
        <f>F18</f>
        <v>Gymnázium VH Louny</v>
      </c>
      <c r="K20" s="29"/>
    </row>
    <row r="21" spans="1:11" s="28" customFormat="1" ht="30" customHeight="1" x14ac:dyDescent="0.25">
      <c r="A21" s="58" t="str">
        <f t="shared" si="0"/>
        <v>kat.V chlapci</v>
      </c>
      <c r="B21" s="64" t="s">
        <v>31</v>
      </c>
      <c r="C21" s="61" t="str">
        <f t="shared" si="1"/>
        <v>1.</v>
      </c>
      <c r="D21" s="40">
        <v>0.46805555555555556</v>
      </c>
      <c r="E21" s="1"/>
      <c r="F21" s="56" t="str">
        <f>J17</f>
        <v>Gymnázium Žatec</v>
      </c>
      <c r="G21" s="55">
        <v>0</v>
      </c>
      <c r="H21" s="98" t="s">
        <v>7</v>
      </c>
      <c r="I21" s="74">
        <v>0</v>
      </c>
      <c r="J21" s="56" t="str">
        <f>F19</f>
        <v>OA a SOŠ Louny</v>
      </c>
      <c r="K21" s="29"/>
    </row>
    <row r="22" spans="1:11" s="88" customFormat="1" ht="10.050000000000001" customHeight="1" x14ac:dyDescent="0.25">
      <c r="A22" s="90" t="str">
        <f>A21</f>
        <v>kat.V chlapci</v>
      </c>
      <c r="B22" s="91" t="s">
        <v>35</v>
      </c>
      <c r="C22" s="94" t="s">
        <v>33</v>
      </c>
      <c r="D22" s="95">
        <v>0.50277777777777777</v>
      </c>
      <c r="E22" s="86"/>
      <c r="F22" s="100" t="s">
        <v>65</v>
      </c>
      <c r="G22" s="102">
        <v>3</v>
      </c>
      <c r="H22" s="99" t="s">
        <v>66</v>
      </c>
      <c r="I22" s="103">
        <v>2</v>
      </c>
      <c r="J22" s="114" t="s">
        <v>60</v>
      </c>
      <c r="K22" s="87"/>
    </row>
    <row r="23" spans="1:11" s="28" customFormat="1" ht="22.05" customHeight="1" x14ac:dyDescent="0.25">
      <c r="A23" s="89"/>
      <c r="B23" s="92"/>
      <c r="C23" s="93"/>
      <c r="D23" s="96"/>
      <c r="E23" s="1"/>
      <c r="F23" s="101" t="s">
        <v>25</v>
      </c>
      <c r="G23" s="104"/>
      <c r="H23" s="83" t="s">
        <v>7</v>
      </c>
      <c r="I23" s="105"/>
      <c r="J23" s="101" t="s">
        <v>17</v>
      </c>
      <c r="K23" s="29"/>
    </row>
    <row r="24" spans="1:11" s="28" customFormat="1" ht="10.050000000000001" customHeight="1" x14ac:dyDescent="0.25">
      <c r="A24" s="90" t="str">
        <f>A22</f>
        <v>kat.V chlapci</v>
      </c>
      <c r="B24" s="91" t="s">
        <v>36</v>
      </c>
      <c r="C24" s="94" t="str">
        <f>C22</f>
        <v>čtvrt.</v>
      </c>
      <c r="D24" s="95">
        <v>0.51527777777777772</v>
      </c>
      <c r="E24" s="1"/>
      <c r="F24" s="111" t="s">
        <v>44</v>
      </c>
      <c r="G24" s="102">
        <v>0</v>
      </c>
      <c r="H24" s="112"/>
      <c r="I24" s="103">
        <v>2</v>
      </c>
      <c r="J24" s="111" t="s">
        <v>49</v>
      </c>
      <c r="K24" s="29"/>
    </row>
    <row r="25" spans="1:11" s="28" customFormat="1" ht="22.05" customHeight="1" x14ac:dyDescent="0.25">
      <c r="A25" s="89"/>
      <c r="B25" s="92"/>
      <c r="C25" s="93"/>
      <c r="D25" s="96"/>
      <c r="E25" s="1"/>
      <c r="F25" s="101" t="s">
        <v>23</v>
      </c>
      <c r="G25" s="104"/>
      <c r="H25" s="83" t="s">
        <v>7</v>
      </c>
      <c r="I25" s="105"/>
      <c r="J25" s="101" t="s">
        <v>9</v>
      </c>
      <c r="K25" s="29"/>
    </row>
    <row r="26" spans="1:11" s="28" customFormat="1" ht="10.050000000000001" customHeight="1" x14ac:dyDescent="0.25">
      <c r="A26" s="90" t="str">
        <f>A24</f>
        <v>kat.V chlapci</v>
      </c>
      <c r="B26" s="91" t="s">
        <v>37</v>
      </c>
      <c r="C26" s="94" t="s">
        <v>34</v>
      </c>
      <c r="D26" s="95">
        <v>0.54999999999999993</v>
      </c>
      <c r="E26" s="1"/>
      <c r="F26" s="113" t="s">
        <v>46</v>
      </c>
      <c r="G26" s="116">
        <v>2</v>
      </c>
      <c r="H26" s="99" t="s">
        <v>66</v>
      </c>
      <c r="I26" s="119">
        <v>1</v>
      </c>
      <c r="J26" s="113" t="s">
        <v>45</v>
      </c>
      <c r="K26" s="29"/>
    </row>
    <row r="27" spans="1:11" s="28" customFormat="1" ht="22.05" customHeight="1" x14ac:dyDescent="0.25">
      <c r="A27" s="89"/>
      <c r="B27" s="92"/>
      <c r="C27" s="93"/>
      <c r="D27" s="96"/>
      <c r="E27" s="1"/>
      <c r="F27" s="101" t="s">
        <v>25</v>
      </c>
      <c r="G27" s="117"/>
      <c r="H27" s="83" t="s">
        <v>7</v>
      </c>
      <c r="I27" s="118"/>
      <c r="J27" s="101" t="s">
        <v>12</v>
      </c>
      <c r="K27" s="29"/>
    </row>
    <row r="28" spans="1:11" s="28" customFormat="1" ht="10.050000000000001" customHeight="1" x14ac:dyDescent="0.25">
      <c r="A28" s="90" t="str">
        <f>A26</f>
        <v>kat.V chlapci</v>
      </c>
      <c r="B28" s="91" t="s">
        <v>59</v>
      </c>
      <c r="C28" s="94" t="s">
        <v>34</v>
      </c>
      <c r="D28" s="95">
        <v>0.56249999999999989</v>
      </c>
      <c r="E28" s="1"/>
      <c r="F28" s="111" t="s">
        <v>47</v>
      </c>
      <c r="G28" s="116">
        <v>1</v>
      </c>
      <c r="H28" s="122" t="s">
        <v>66</v>
      </c>
      <c r="I28" s="119">
        <v>0</v>
      </c>
      <c r="J28" s="111" t="s">
        <v>48</v>
      </c>
      <c r="K28" s="29"/>
    </row>
    <row r="29" spans="1:11" s="28" customFormat="1" ht="22.05" customHeight="1" x14ac:dyDescent="0.25">
      <c r="A29" s="89"/>
      <c r="B29" s="92"/>
      <c r="C29" s="93"/>
      <c r="D29" s="96"/>
      <c r="E29" s="1"/>
      <c r="F29" s="101" t="s">
        <v>9</v>
      </c>
      <c r="G29" s="117"/>
      <c r="H29" s="83" t="s">
        <v>7</v>
      </c>
      <c r="I29" s="118"/>
      <c r="J29" s="101" t="s">
        <v>24</v>
      </c>
      <c r="K29" s="29"/>
    </row>
    <row r="30" spans="1:11" s="28" customFormat="1" ht="10.050000000000001" customHeight="1" x14ac:dyDescent="0.25">
      <c r="A30" s="90" t="str">
        <f>A28</f>
        <v>kat.V chlapci</v>
      </c>
      <c r="B30" s="91" t="s">
        <v>38</v>
      </c>
      <c r="C30" s="94" t="s">
        <v>41</v>
      </c>
      <c r="D30" s="95">
        <v>0.5972222222222221</v>
      </c>
      <c r="E30" s="1"/>
      <c r="F30" s="111" t="s">
        <v>50</v>
      </c>
      <c r="G30" s="116" t="s">
        <v>67</v>
      </c>
      <c r="H30" s="112"/>
      <c r="I30" s="119" t="s">
        <v>67</v>
      </c>
      <c r="J30" s="111" t="s">
        <v>51</v>
      </c>
      <c r="K30" s="29"/>
    </row>
    <row r="31" spans="1:11" s="28" customFormat="1" ht="22.05" customHeight="1" x14ac:dyDescent="0.25">
      <c r="A31" s="89"/>
      <c r="B31" s="92"/>
      <c r="C31" s="93"/>
      <c r="D31" s="96"/>
      <c r="E31" s="1"/>
      <c r="F31" s="101" t="s">
        <v>17</v>
      </c>
      <c r="G31" s="117"/>
      <c r="H31" s="83" t="s">
        <v>7</v>
      </c>
      <c r="I31" s="118"/>
      <c r="J31" s="101" t="s">
        <v>23</v>
      </c>
      <c r="K31" s="29"/>
    </row>
    <row r="32" spans="1:11" s="28" customFormat="1" ht="10.050000000000001" customHeight="1" x14ac:dyDescent="0.25">
      <c r="A32" s="90" t="str">
        <f>A24</f>
        <v>kat.V chlapci</v>
      </c>
      <c r="B32" s="91" t="s">
        <v>39</v>
      </c>
      <c r="C32" s="94" t="s">
        <v>42</v>
      </c>
      <c r="D32" s="95">
        <v>0.60972222222222205</v>
      </c>
      <c r="E32" s="1"/>
      <c r="F32" s="111" t="s">
        <v>52</v>
      </c>
      <c r="G32" s="116">
        <v>0</v>
      </c>
      <c r="H32" s="112"/>
      <c r="I32" s="119">
        <v>1</v>
      </c>
      <c r="J32" s="111" t="s">
        <v>53</v>
      </c>
      <c r="K32" s="29"/>
    </row>
    <row r="33" spans="1:11" s="28" customFormat="1" ht="22.05" customHeight="1" x14ac:dyDescent="0.25">
      <c r="A33" s="89"/>
      <c r="B33" s="92"/>
      <c r="C33" s="93"/>
      <c r="D33" s="96"/>
      <c r="E33" s="1"/>
      <c r="F33" s="101" t="s">
        <v>12</v>
      </c>
      <c r="G33" s="117"/>
      <c r="H33" s="83" t="s">
        <v>7</v>
      </c>
      <c r="I33" s="118"/>
      <c r="J33" s="101" t="s">
        <v>24</v>
      </c>
      <c r="K33" s="29"/>
    </row>
    <row r="34" spans="1:11" s="28" customFormat="1" ht="10.050000000000001" customHeight="1" x14ac:dyDescent="0.25">
      <c r="A34" s="107"/>
      <c r="B34" s="108"/>
      <c r="C34" s="109"/>
      <c r="D34" s="110"/>
      <c r="E34" s="1"/>
      <c r="F34" s="113" t="s">
        <v>54</v>
      </c>
      <c r="G34" s="115">
        <v>1</v>
      </c>
      <c r="H34" s="97"/>
      <c r="I34" s="120">
        <v>3</v>
      </c>
      <c r="J34" s="113" t="s">
        <v>55</v>
      </c>
      <c r="K34" s="29"/>
    </row>
    <row r="35" spans="1:11" s="28" customFormat="1" ht="22.05" customHeight="1" thickBot="1" x14ac:dyDescent="0.3">
      <c r="A35" s="59" t="str">
        <f>A16</f>
        <v>kat.V chlapci</v>
      </c>
      <c r="B35" s="65" t="s">
        <v>40</v>
      </c>
      <c r="C35" s="62" t="s">
        <v>43</v>
      </c>
      <c r="D35" s="41">
        <v>0.62222222222222201</v>
      </c>
      <c r="E35" s="1"/>
      <c r="F35" s="121" t="s">
        <v>25</v>
      </c>
      <c r="G35" s="123"/>
      <c r="H35" s="106" t="s">
        <v>7</v>
      </c>
      <c r="I35" s="124"/>
      <c r="J35" s="121" t="s">
        <v>9</v>
      </c>
      <c r="K35" s="29"/>
    </row>
    <row r="37" spans="1:11" s="127" customFormat="1" ht="13.95" customHeight="1" x14ac:dyDescent="0.25">
      <c r="A37" s="125" t="s">
        <v>68</v>
      </c>
      <c r="B37" s="126" t="s">
        <v>69</v>
      </c>
      <c r="C37" s="126"/>
      <c r="D37" s="126"/>
      <c r="K37" s="128"/>
    </row>
    <row r="38" spans="1:11" ht="13.95" customHeight="1" x14ac:dyDescent="0.25">
      <c r="A38" s="30"/>
      <c r="B38" s="129" t="s">
        <v>70</v>
      </c>
      <c r="C38" s="30"/>
    </row>
    <row r="39" spans="1:11" ht="13.95" customHeight="1" x14ac:dyDescent="0.25">
      <c r="A39" s="30"/>
      <c r="B39" s="129" t="s">
        <v>71</v>
      </c>
      <c r="C39" s="30"/>
    </row>
    <row r="40" spans="1:11" ht="13.95" customHeight="1" x14ac:dyDescent="0.25">
      <c r="B40" s="129" t="s">
        <v>72</v>
      </c>
    </row>
    <row r="41" spans="1:11" ht="13.95" customHeight="1" x14ac:dyDescent="0.25">
      <c r="B41" s="129" t="s">
        <v>73</v>
      </c>
    </row>
    <row r="42" spans="1:11" ht="13.95" customHeight="1" x14ac:dyDescent="0.25">
      <c r="B42" s="129" t="s">
        <v>74</v>
      </c>
    </row>
    <row r="43" spans="1:11" ht="13.95" customHeight="1" x14ac:dyDescent="0.25">
      <c r="B43" s="127"/>
    </row>
    <row r="44" spans="1:11" ht="13.95" customHeight="1" x14ac:dyDescent="0.25">
      <c r="B44" s="127"/>
    </row>
  </sheetData>
  <mergeCells count="46">
    <mergeCell ref="B37:D37"/>
    <mergeCell ref="I30:I31"/>
    <mergeCell ref="G32:G33"/>
    <mergeCell ref="I32:I33"/>
    <mergeCell ref="G34:G35"/>
    <mergeCell ref="I34:I35"/>
    <mergeCell ref="A32:A33"/>
    <mergeCell ref="B32:B33"/>
    <mergeCell ref="C32:C33"/>
    <mergeCell ref="D32:D33"/>
    <mergeCell ref="G30:G31"/>
    <mergeCell ref="D28:D29"/>
    <mergeCell ref="C28:C29"/>
    <mergeCell ref="B28:B29"/>
    <mergeCell ref="A28:A29"/>
    <mergeCell ref="A30:A31"/>
    <mergeCell ref="B30:B31"/>
    <mergeCell ref="C30:C31"/>
    <mergeCell ref="D30:D31"/>
    <mergeCell ref="G24:G25"/>
    <mergeCell ref="I24:I25"/>
    <mergeCell ref="G28:G29"/>
    <mergeCell ref="G26:G27"/>
    <mergeCell ref="I26:I27"/>
    <mergeCell ref="I28:I29"/>
    <mergeCell ref="D24:D25"/>
    <mergeCell ref="C24:C25"/>
    <mergeCell ref="B24:B25"/>
    <mergeCell ref="A24:A25"/>
    <mergeCell ref="A26:A27"/>
    <mergeCell ref="B26:B27"/>
    <mergeCell ref="C26:C27"/>
    <mergeCell ref="D26:D27"/>
    <mergeCell ref="A2:J2"/>
    <mergeCell ref="A3:J3"/>
    <mergeCell ref="A4:J4"/>
    <mergeCell ref="A6:J6"/>
    <mergeCell ref="A7:J7"/>
    <mergeCell ref="A10:J10"/>
    <mergeCell ref="F12:J12"/>
    <mergeCell ref="A22:A23"/>
    <mergeCell ref="B22:B23"/>
    <mergeCell ref="C22:C23"/>
    <mergeCell ref="D22:D23"/>
    <mergeCell ref="G22:G23"/>
    <mergeCell ref="I22:I23"/>
  </mergeCells>
  <phoneticPr fontId="20" type="noConversion"/>
  <printOptions horizontalCentered="1" verticalCentered="1"/>
  <pageMargins left="0.23622047244094491" right="0.23622047244094491" top="0.19685039370078741" bottom="0.19685039370078741" header="0" footer="0"/>
  <pageSetup paperSize="9" scale="80" orientation="landscape" horizontalDpi="4294967295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B809F-555E-4D2C-BB55-CF3BCE376674}">
  <sheetPr>
    <pageSetUpPr fitToPage="1"/>
  </sheetPr>
  <dimension ref="A1:K32"/>
  <sheetViews>
    <sheetView showGridLines="0" zoomScaleNormal="100" workbookViewId="0">
      <selection activeCell="K11" sqref="K11"/>
    </sheetView>
  </sheetViews>
  <sheetFormatPr defaultColWidth="9.109375" defaultRowHeight="12.75" customHeight="1" x14ac:dyDescent="0.2"/>
  <cols>
    <col min="1" max="1" width="14.109375" style="13" customWidth="1"/>
    <col min="2" max="2" width="14.88671875" style="13" customWidth="1"/>
    <col min="3" max="3" width="7.5546875" style="13" customWidth="1"/>
    <col min="4" max="4" width="13.6640625" style="13" customWidth="1"/>
    <col min="5" max="5" width="1.88671875" style="13" customWidth="1"/>
    <col min="6" max="6" width="35.77734375" style="13" customWidth="1"/>
    <col min="7" max="7" width="4.77734375" style="13" customWidth="1"/>
    <col min="8" max="8" width="1.77734375" style="13" customWidth="1"/>
    <col min="9" max="9" width="4.77734375" style="13" customWidth="1"/>
    <col min="10" max="10" width="35.77734375" style="13" customWidth="1"/>
    <col min="11" max="11" width="3.6640625" style="15" customWidth="1"/>
    <col min="12" max="16384" width="9.109375" style="13"/>
  </cols>
  <sheetData>
    <row r="1" spans="1:11" s="2" customFormat="1" ht="12.75" customHeight="1" x14ac:dyDescent="0.45">
      <c r="C1" s="3"/>
      <c r="D1" s="3"/>
      <c r="E1" s="3"/>
      <c r="F1" s="3"/>
      <c r="G1" s="3"/>
      <c r="H1" s="3"/>
      <c r="I1" s="3"/>
      <c r="J1" s="3"/>
      <c r="K1" s="4"/>
    </row>
    <row r="2" spans="1:11" s="5" customFormat="1" ht="20.100000000000001" customHeight="1" x14ac:dyDescent="0.25">
      <c r="A2" s="77" t="s">
        <v>9</v>
      </c>
      <c r="B2" s="77"/>
      <c r="C2" s="77"/>
      <c r="D2" s="77"/>
      <c r="E2" s="77"/>
      <c r="F2" s="77"/>
      <c r="G2" s="77"/>
      <c r="H2" s="77"/>
      <c r="I2" s="77"/>
      <c r="J2" s="77"/>
      <c r="K2" s="6"/>
    </row>
    <row r="3" spans="1:11" s="5" customFormat="1" ht="12" customHeight="1" x14ac:dyDescent="0.25">
      <c r="A3" s="78" t="s">
        <v>20</v>
      </c>
      <c r="B3" s="78"/>
      <c r="C3" s="78"/>
      <c r="D3" s="78"/>
      <c r="E3" s="78"/>
      <c r="F3" s="78"/>
      <c r="G3" s="78"/>
      <c r="H3" s="78"/>
      <c r="I3" s="78"/>
      <c r="J3" s="78"/>
      <c r="K3" s="6"/>
    </row>
    <row r="4" spans="1:11" s="7" customFormat="1" ht="13.8" customHeight="1" x14ac:dyDescent="0.2">
      <c r="A4" s="78" t="s">
        <v>21</v>
      </c>
      <c r="B4" s="78"/>
      <c r="C4" s="78"/>
      <c r="D4" s="78"/>
      <c r="E4" s="78"/>
      <c r="F4" s="78"/>
      <c r="G4" s="78"/>
      <c r="H4" s="78"/>
      <c r="I4" s="78"/>
      <c r="J4" s="78"/>
      <c r="K4" s="8"/>
    </row>
    <row r="5" spans="1:11" s="7" customFormat="1" ht="5.0999999999999996" customHeight="1" x14ac:dyDescent="0.2">
      <c r="K5" s="8"/>
    </row>
    <row r="6" spans="1:11" s="10" customFormat="1" ht="20.100000000000001" customHeight="1" x14ac:dyDescent="0.35">
      <c r="A6" s="79" t="s">
        <v>75</v>
      </c>
      <c r="B6" s="79"/>
      <c r="C6" s="79"/>
      <c r="D6" s="79"/>
      <c r="E6" s="79"/>
      <c r="F6" s="79"/>
      <c r="G6" s="79"/>
      <c r="H6" s="79"/>
      <c r="I6" s="79"/>
      <c r="J6" s="79"/>
      <c r="K6" s="9"/>
    </row>
    <row r="7" spans="1:11" s="12" customFormat="1" ht="12.75" customHeigh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11"/>
    </row>
    <row r="8" spans="1:11" ht="8.1" customHeight="1" thickBot="1" x14ac:dyDescent="0.25">
      <c r="D8" s="14"/>
    </row>
    <row r="9" spans="1:11" s="17" customFormat="1" ht="18" customHeight="1" thickBot="1" x14ac:dyDescent="0.3">
      <c r="A9" s="16"/>
      <c r="D9" s="35" t="s">
        <v>1</v>
      </c>
      <c r="F9" s="34">
        <f>'rozpis chlapci'!F9</f>
        <v>45258</v>
      </c>
      <c r="G9" s="130"/>
      <c r="H9" s="130"/>
      <c r="I9" s="130"/>
      <c r="J9" s="31"/>
    </row>
    <row r="10" spans="1:11" ht="30" customHeight="1" x14ac:dyDescent="0.4">
      <c r="A10" s="81" t="s">
        <v>10</v>
      </c>
      <c r="B10" s="81"/>
      <c r="C10" s="81"/>
      <c r="D10" s="81"/>
      <c r="E10" s="81"/>
      <c r="F10" s="81"/>
      <c r="G10" s="81"/>
      <c r="H10" s="81"/>
      <c r="I10" s="81"/>
      <c r="J10" s="81"/>
    </row>
    <row r="11" spans="1:11" ht="30" customHeight="1" x14ac:dyDescent="0.35">
      <c r="A11" s="19"/>
      <c r="B11" s="19"/>
      <c r="C11" s="19"/>
      <c r="D11" s="20" t="s">
        <v>6</v>
      </c>
      <c r="E11" s="21"/>
      <c r="F11" s="21" t="s">
        <v>8</v>
      </c>
      <c r="G11" s="21"/>
      <c r="H11" s="21"/>
      <c r="I11" s="21"/>
      <c r="J11" s="21"/>
    </row>
    <row r="12" spans="1:11" ht="30" customHeight="1" x14ac:dyDescent="0.35">
      <c r="A12" s="19"/>
      <c r="B12" s="19"/>
      <c r="C12" s="19"/>
      <c r="D12" s="22" t="s">
        <v>5</v>
      </c>
      <c r="E12" s="19"/>
      <c r="F12" s="82" t="s">
        <v>22</v>
      </c>
      <c r="G12" s="82"/>
      <c r="H12" s="82"/>
      <c r="I12" s="82"/>
      <c r="J12" s="82"/>
    </row>
    <row r="13" spans="1:11" ht="9.9" customHeight="1" thickBot="1" x14ac:dyDescent="0.4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1" s="26" customFormat="1" ht="18.75" customHeight="1" thickBot="1" x14ac:dyDescent="0.3">
      <c r="A14" s="36" t="s">
        <v>3</v>
      </c>
      <c r="B14" s="37" t="s">
        <v>4</v>
      </c>
      <c r="C14" s="37" t="s">
        <v>2</v>
      </c>
      <c r="D14" s="37" t="s">
        <v>0</v>
      </c>
      <c r="E14" s="38"/>
      <c r="F14" s="38"/>
      <c r="G14" s="38"/>
      <c r="H14" s="38"/>
      <c r="I14" s="38"/>
      <c r="J14" s="67"/>
    </row>
    <row r="15" spans="1:11" ht="8.1" customHeight="1" thickBot="1" x14ac:dyDescent="0.25">
      <c r="A15" s="27"/>
      <c r="B15" s="27"/>
      <c r="D15" s="27"/>
    </row>
    <row r="16" spans="1:11" s="28" customFormat="1" ht="40.049999999999997" customHeight="1" x14ac:dyDescent="0.25">
      <c r="A16" s="45" t="s">
        <v>19</v>
      </c>
      <c r="B16" s="68" t="s">
        <v>14</v>
      </c>
      <c r="C16" s="46" t="s">
        <v>32</v>
      </c>
      <c r="D16" s="42">
        <v>0.38611111111111113</v>
      </c>
      <c r="E16" s="1"/>
      <c r="F16" s="132" t="s">
        <v>17</v>
      </c>
      <c r="G16" s="132">
        <v>3</v>
      </c>
      <c r="H16" s="133" t="s">
        <v>7</v>
      </c>
      <c r="I16" s="134">
        <v>0</v>
      </c>
      <c r="J16" s="135" t="s">
        <v>9</v>
      </c>
      <c r="K16" s="29"/>
    </row>
    <row r="17" spans="1:11" s="28" customFormat="1" ht="40.049999999999997" customHeight="1" x14ac:dyDescent="0.25">
      <c r="A17" s="47" t="str">
        <f>A16</f>
        <v>kat.V dívky</v>
      </c>
      <c r="B17" s="69" t="s">
        <v>15</v>
      </c>
      <c r="C17" s="48" t="str">
        <f>C16</f>
        <v>1.</v>
      </c>
      <c r="D17" s="43">
        <v>0.39722222222222225</v>
      </c>
      <c r="E17" s="1"/>
      <c r="F17" s="136" t="s">
        <v>13</v>
      </c>
      <c r="G17" s="136">
        <v>0</v>
      </c>
      <c r="H17" s="137" t="s">
        <v>7</v>
      </c>
      <c r="I17" s="138">
        <v>1</v>
      </c>
      <c r="J17" s="139" t="s">
        <v>23</v>
      </c>
      <c r="K17" s="29"/>
    </row>
    <row r="18" spans="1:11" s="28" customFormat="1" ht="40.049999999999997" customHeight="1" x14ac:dyDescent="0.25">
      <c r="A18" s="47" t="str">
        <f t="shared" ref="A18:A23" si="0">A17</f>
        <v>kat.V dívky</v>
      </c>
      <c r="B18" s="70" t="s">
        <v>16</v>
      </c>
      <c r="C18" s="48" t="str">
        <f t="shared" ref="C18:C24" si="1">C17</f>
        <v>1.</v>
      </c>
      <c r="D18" s="43">
        <v>0.43333333333333335</v>
      </c>
      <c r="E18" s="1"/>
      <c r="F18" s="136" t="s">
        <v>25</v>
      </c>
      <c r="G18" s="136">
        <v>0</v>
      </c>
      <c r="H18" s="137" t="s">
        <v>7</v>
      </c>
      <c r="I18" s="138">
        <v>3</v>
      </c>
      <c r="J18" s="139" t="str">
        <f>F16</f>
        <v>OA a SOŠZE Žatec</v>
      </c>
      <c r="K18" s="29"/>
    </row>
    <row r="19" spans="1:11" s="28" customFormat="1" ht="40.049999999999997" customHeight="1" x14ac:dyDescent="0.25">
      <c r="A19" s="47" t="str">
        <f t="shared" si="0"/>
        <v>kat.V dívky</v>
      </c>
      <c r="B19" s="70" t="s">
        <v>56</v>
      </c>
      <c r="C19" s="48" t="str">
        <f t="shared" si="1"/>
        <v>1.</v>
      </c>
      <c r="D19" s="43">
        <v>0.44444444444444448</v>
      </c>
      <c r="E19" s="1"/>
      <c r="F19" s="140" t="str">
        <f>J16</f>
        <v>GSOŠ Podbořany</v>
      </c>
      <c r="G19" s="136">
        <v>0</v>
      </c>
      <c r="H19" s="137" t="s">
        <v>7</v>
      </c>
      <c r="I19" s="138">
        <v>1</v>
      </c>
      <c r="J19" s="139" t="str">
        <f>F17</f>
        <v>SOA a SPŠE Žatec</v>
      </c>
      <c r="K19" s="29"/>
    </row>
    <row r="20" spans="1:11" s="28" customFormat="1" ht="40.049999999999997" customHeight="1" x14ac:dyDescent="0.25">
      <c r="A20" s="47" t="str">
        <f t="shared" si="0"/>
        <v>kat.V dívky</v>
      </c>
      <c r="B20" s="70" t="s">
        <v>57</v>
      </c>
      <c r="C20" s="48" t="str">
        <f t="shared" si="1"/>
        <v>1.</v>
      </c>
      <c r="D20" s="43">
        <v>0.48055555555555557</v>
      </c>
      <c r="E20" s="1"/>
      <c r="F20" s="140" t="str">
        <f>J17</f>
        <v>Gymnázium Žatec</v>
      </c>
      <c r="G20" s="136">
        <v>0</v>
      </c>
      <c r="H20" s="137" t="s">
        <v>7</v>
      </c>
      <c r="I20" s="138">
        <v>2</v>
      </c>
      <c r="J20" s="139" t="str">
        <f>F18</f>
        <v>Gymnázium VH Louny</v>
      </c>
      <c r="K20" s="29"/>
    </row>
    <row r="21" spans="1:11" s="28" customFormat="1" ht="40.049999999999997" customHeight="1" x14ac:dyDescent="0.25">
      <c r="A21" s="47" t="str">
        <f t="shared" si="0"/>
        <v>kat.V dívky</v>
      </c>
      <c r="B21" s="70" t="s">
        <v>58</v>
      </c>
      <c r="C21" s="48" t="str">
        <f t="shared" si="1"/>
        <v>1.</v>
      </c>
      <c r="D21" s="43">
        <v>0.4916666666666667</v>
      </c>
      <c r="E21" s="1"/>
      <c r="F21" s="140" t="str">
        <f>F16</f>
        <v>OA a SOŠZE Žatec</v>
      </c>
      <c r="G21" s="136">
        <v>1</v>
      </c>
      <c r="H21" s="137" t="s">
        <v>7</v>
      </c>
      <c r="I21" s="138">
        <v>1</v>
      </c>
      <c r="J21" s="139" t="str">
        <f>F17</f>
        <v>SOA a SPŠE Žatec</v>
      </c>
      <c r="K21" s="29"/>
    </row>
    <row r="22" spans="1:11" s="28" customFormat="1" ht="40.049999999999997" customHeight="1" x14ac:dyDescent="0.25">
      <c r="A22" s="47" t="str">
        <f t="shared" si="0"/>
        <v>kat.V dívky</v>
      </c>
      <c r="B22" s="70" t="s">
        <v>61</v>
      </c>
      <c r="C22" s="48" t="str">
        <f t="shared" si="1"/>
        <v>1.</v>
      </c>
      <c r="D22" s="43">
        <v>0.52777777777777779</v>
      </c>
      <c r="E22" s="1"/>
      <c r="F22" s="140" t="str">
        <f>F18</f>
        <v>Gymnázium VH Louny</v>
      </c>
      <c r="G22" s="136">
        <v>1</v>
      </c>
      <c r="H22" s="137" t="s">
        <v>7</v>
      </c>
      <c r="I22" s="138">
        <v>1</v>
      </c>
      <c r="J22" s="139" t="str">
        <f>J16</f>
        <v>GSOŠ Podbořany</v>
      </c>
      <c r="K22" s="29"/>
    </row>
    <row r="23" spans="1:11" s="28" customFormat="1" ht="40.049999999999997" customHeight="1" x14ac:dyDescent="0.25">
      <c r="A23" s="47" t="str">
        <f t="shared" si="0"/>
        <v>kat.V dívky</v>
      </c>
      <c r="B23" s="70" t="s">
        <v>62</v>
      </c>
      <c r="C23" s="48" t="str">
        <f t="shared" si="1"/>
        <v>1.</v>
      </c>
      <c r="D23" s="43">
        <v>0.53888888888888886</v>
      </c>
      <c r="E23" s="1"/>
      <c r="F23" s="140" t="str">
        <f>J17</f>
        <v>Gymnázium Žatec</v>
      </c>
      <c r="G23" s="136">
        <v>0</v>
      </c>
      <c r="H23" s="137" t="s">
        <v>7</v>
      </c>
      <c r="I23" s="138">
        <v>1</v>
      </c>
      <c r="J23" s="139" t="str">
        <f>F16</f>
        <v>OA a SOŠZE Žatec</v>
      </c>
      <c r="K23" s="29"/>
    </row>
    <row r="24" spans="1:11" s="28" customFormat="1" ht="40.049999999999997" customHeight="1" x14ac:dyDescent="0.25">
      <c r="A24" s="47" t="str">
        <f>A19</f>
        <v>kat.V dívky</v>
      </c>
      <c r="B24" s="70" t="s">
        <v>63</v>
      </c>
      <c r="C24" s="48" t="str">
        <f t="shared" si="1"/>
        <v>1.</v>
      </c>
      <c r="D24" s="43">
        <v>0.57499999999999996</v>
      </c>
      <c r="E24" s="1"/>
      <c r="F24" s="141" t="str">
        <f>F17</f>
        <v>SOA a SPŠE Žatec</v>
      </c>
      <c r="G24" s="142">
        <v>1</v>
      </c>
      <c r="H24" s="137" t="s">
        <v>7</v>
      </c>
      <c r="I24" s="143">
        <v>0</v>
      </c>
      <c r="J24" s="144" t="str">
        <f>F18</f>
        <v>Gymnázium VH Louny</v>
      </c>
      <c r="K24" s="29"/>
    </row>
    <row r="25" spans="1:11" s="28" customFormat="1" ht="40.049999999999997" customHeight="1" thickBot="1" x14ac:dyDescent="0.3">
      <c r="A25" s="49" t="str">
        <f>A16</f>
        <v>kat.V dívky</v>
      </c>
      <c r="B25" s="71" t="s">
        <v>64</v>
      </c>
      <c r="C25" s="50" t="str">
        <f>C16</f>
        <v>1.</v>
      </c>
      <c r="D25" s="44">
        <v>0.58611111111111103</v>
      </c>
      <c r="E25" s="1"/>
      <c r="F25" s="145" t="str">
        <f>J16</f>
        <v>GSOŠ Podbořany</v>
      </c>
      <c r="G25" s="146">
        <v>1</v>
      </c>
      <c r="H25" s="147" t="s">
        <v>7</v>
      </c>
      <c r="I25" s="148">
        <v>2</v>
      </c>
      <c r="J25" s="149" t="str">
        <f>J17</f>
        <v>Gymnázium Žatec</v>
      </c>
      <c r="K25" s="29"/>
    </row>
    <row r="26" spans="1:11" ht="12.75" customHeight="1" x14ac:dyDescent="0.2">
      <c r="B26" s="33">
        <v>6.1111111111111116E-2</v>
      </c>
    </row>
    <row r="27" spans="1:11" ht="15" customHeight="1" x14ac:dyDescent="0.25">
      <c r="A27" s="129" t="s">
        <v>76</v>
      </c>
      <c r="B27" s="131" t="s">
        <v>77</v>
      </c>
      <c r="C27" s="131"/>
      <c r="D27" s="131"/>
    </row>
    <row r="28" spans="1:11" ht="15" customHeight="1" x14ac:dyDescent="0.25">
      <c r="A28" s="129"/>
      <c r="B28" s="131" t="s">
        <v>78</v>
      </c>
      <c r="C28" s="131"/>
      <c r="D28" s="131"/>
    </row>
    <row r="29" spans="1:11" ht="15" customHeight="1" x14ac:dyDescent="0.25">
      <c r="A29" s="129"/>
      <c r="B29" s="131" t="s">
        <v>79</v>
      </c>
      <c r="C29" s="131"/>
      <c r="D29" s="131"/>
    </row>
    <row r="30" spans="1:11" ht="15" customHeight="1" x14ac:dyDescent="0.25">
      <c r="A30" s="127"/>
      <c r="B30" s="131" t="s">
        <v>80</v>
      </c>
      <c r="C30" s="131"/>
      <c r="D30" s="131"/>
    </row>
    <row r="31" spans="1:11" ht="15" customHeight="1" x14ac:dyDescent="0.25">
      <c r="A31" s="127"/>
      <c r="B31" s="131" t="s">
        <v>81</v>
      </c>
      <c r="C31" s="131"/>
      <c r="D31" s="131"/>
    </row>
    <row r="32" spans="1:11" ht="15" customHeight="1" x14ac:dyDescent="0.25">
      <c r="A32" s="127"/>
      <c r="B32" s="131"/>
      <c r="C32" s="131"/>
      <c r="D32" s="131"/>
    </row>
  </sheetData>
  <mergeCells count="13">
    <mergeCell ref="B31:D31"/>
    <mergeCell ref="B32:D32"/>
    <mergeCell ref="A2:J2"/>
    <mergeCell ref="A3:J3"/>
    <mergeCell ref="A4:J4"/>
    <mergeCell ref="A6:J6"/>
    <mergeCell ref="A7:J7"/>
    <mergeCell ref="A10:J10"/>
    <mergeCell ref="F12:J12"/>
    <mergeCell ref="B27:D27"/>
    <mergeCell ref="B28:D28"/>
    <mergeCell ref="B29:D29"/>
    <mergeCell ref="B30:D30"/>
  </mergeCells>
  <phoneticPr fontId="5" type="noConversion"/>
  <printOptions horizontalCentered="1" verticalCentered="1"/>
  <pageMargins left="0.23622047244094491" right="0.23622047244094491" top="0.19685039370078741" bottom="0.19685039370078741" header="0" footer="0"/>
  <pageSetup paperSize="9" scale="80" orientation="landscape" horizontalDpi="4294967295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B423F-1537-431C-97D5-3CC2A010B478}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rozpis chlapci</vt:lpstr>
      <vt:lpstr>rozpis dívky</vt:lpstr>
      <vt:lpstr>List3</vt:lpstr>
      <vt:lpstr>'rozpis dívky'!Oblast_tisku</vt:lpstr>
      <vt:lpstr>'rozpis chlapci'!Oblast_tisku</vt:lpstr>
    </vt:vector>
  </TitlesOfParts>
  <Company>ČFbU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Rambousek</dc:creator>
  <cp:lastModifiedBy>Kalanin Marek</cp:lastModifiedBy>
  <cp:lastPrinted>2023-11-27T07:09:48Z</cp:lastPrinted>
  <dcterms:created xsi:type="dcterms:W3CDTF">2002-05-28T10:38:25Z</dcterms:created>
  <dcterms:modified xsi:type="dcterms:W3CDTF">2023-11-28T20:22:49Z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1982531179</vt:i4>
  </property>
  <property fmtid="{D5CDD505-2E9C-101B-9397-08002B2CF9AE}" pid="3" name="_EmailSubject">
    <vt:lpwstr>Pořadatelé 1. kola Poháru ČFbU</vt:lpwstr>
  </property>
  <property fmtid="{D5CDD505-2E9C-101B-9397-08002B2CF9AE}" pid="4" name="_AuthorEmail">
    <vt:lpwstr>rambousek@cfbu.cz</vt:lpwstr>
  </property>
  <property fmtid="{D5CDD505-2E9C-101B-9397-08002B2CF9AE}" pid="5" name="_AuthorEmailDisplayName">
    <vt:lpwstr>Tomáš Rambousek</vt:lpwstr>
  </property>
  <property fmtid="{D5CDD505-2E9C-101B-9397-08002B2CF9AE}" pid="6" name="_ReviewingToolsShownOnce">
    <vt:lpwstr/>
  </property>
</Properties>
</file>