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us\Desktop\"/>
    </mc:Choice>
  </mc:AlternateContent>
  <bookViews>
    <workbookView xWindow="0" yWindow="0" windowWidth="17256" windowHeight="5688"/>
  </bookViews>
  <sheets>
    <sheet name="II.D" sheetId="1" r:id="rId1"/>
    <sheet name="II.H" sheetId="13" r:id="rId2"/>
    <sheet name="III.D" sheetId="9" r:id="rId3"/>
    <sheet name="III.H" sheetId="10" r:id="rId4"/>
    <sheet name="IV.D" sheetId="11" r:id="rId5"/>
    <sheet name="V.D" sheetId="16" r:id="rId6"/>
    <sheet name="V.H" sheetId="15" r:id="rId7"/>
    <sheet name="IV.H" sheetId="12" r:id="rId8"/>
    <sheet name="Hodnocení jednotlivců" sheetId="7" r:id="rId9"/>
    <sheet name="Hodnocení škol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9" i="7" l="1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48" i="7"/>
  <c r="E189" i="7"/>
  <c r="C189" i="7"/>
  <c r="E188" i="7"/>
  <c r="C188" i="7"/>
  <c r="E187" i="7"/>
  <c r="C187" i="7"/>
  <c r="E186" i="7"/>
  <c r="C186" i="7"/>
  <c r="E185" i="7"/>
  <c r="C185" i="7"/>
  <c r="E184" i="7"/>
  <c r="C184" i="7"/>
  <c r="E183" i="7"/>
  <c r="C183" i="7"/>
  <c r="E182" i="7"/>
  <c r="C182" i="7"/>
  <c r="E181" i="7"/>
  <c r="C181" i="7"/>
  <c r="E180" i="7"/>
  <c r="C180" i="7"/>
  <c r="E179" i="7"/>
  <c r="C179" i="7"/>
  <c r="E178" i="7"/>
  <c r="C178" i="7"/>
  <c r="E177" i="7"/>
  <c r="C177" i="7"/>
  <c r="E176" i="7"/>
  <c r="C176" i="7"/>
  <c r="E175" i="7"/>
  <c r="C175" i="7"/>
  <c r="E174" i="7"/>
  <c r="C174" i="7"/>
  <c r="E173" i="7"/>
  <c r="C173" i="7"/>
  <c r="E172" i="7"/>
  <c r="C172" i="7"/>
  <c r="E171" i="7"/>
  <c r="C171" i="7"/>
  <c r="E170" i="7"/>
  <c r="C170" i="7"/>
  <c r="E169" i="7"/>
  <c r="C169" i="7"/>
  <c r="E168" i="7"/>
  <c r="C168" i="7"/>
  <c r="E167" i="7"/>
  <c r="C167" i="7"/>
  <c r="E166" i="7"/>
  <c r="C166" i="7"/>
  <c r="E165" i="7"/>
  <c r="C165" i="7"/>
  <c r="E164" i="7"/>
  <c r="C164" i="7"/>
  <c r="E163" i="7"/>
  <c r="C163" i="7"/>
  <c r="E162" i="7"/>
  <c r="C162" i="7"/>
  <c r="E161" i="7"/>
  <c r="C161" i="7"/>
  <c r="E160" i="7"/>
  <c r="C160" i="7"/>
  <c r="E159" i="7"/>
  <c r="C159" i="7"/>
  <c r="E158" i="7"/>
  <c r="C158" i="7"/>
  <c r="E157" i="7"/>
  <c r="C157" i="7"/>
  <c r="E156" i="7"/>
  <c r="C156" i="7"/>
  <c r="E155" i="7"/>
  <c r="C155" i="7"/>
  <c r="E154" i="7"/>
  <c r="C154" i="7"/>
  <c r="E153" i="7"/>
  <c r="C153" i="7"/>
  <c r="E152" i="7"/>
  <c r="C152" i="7"/>
  <c r="E151" i="7"/>
  <c r="C151" i="7"/>
  <c r="E150" i="7"/>
  <c r="C150" i="7"/>
  <c r="E149" i="7"/>
  <c r="C149" i="7"/>
  <c r="E148" i="7"/>
  <c r="C148" i="7"/>
  <c r="E101" i="7" l="1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00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52" i="7"/>
  <c r="D46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5" i="7"/>
</calcChain>
</file>

<file path=xl/sharedStrings.xml><?xml version="1.0" encoding="utf-8"?>
<sst xmlns="http://schemas.openxmlformats.org/spreadsheetml/2006/main" count="614" uniqueCount="236">
  <si>
    <t>Škola</t>
  </si>
  <si>
    <t>Příjmení a jméno</t>
  </si>
  <si>
    <t>Pořadí</t>
  </si>
  <si>
    <t>Součet</t>
  </si>
  <si>
    <t>Umístění</t>
  </si>
  <si>
    <t>ZŠ a MŠ Krásný Dvůr</t>
  </si>
  <si>
    <t>Hodnocení jednotlivců - II. Kategorie</t>
  </si>
  <si>
    <t>Dívky</t>
  </si>
  <si>
    <t>Hoši</t>
  </si>
  <si>
    <t>Kategorie II. dívky</t>
  </si>
  <si>
    <t>Kategorie II. hoši</t>
  </si>
  <si>
    <t>Kategorie III. dívky</t>
  </si>
  <si>
    <t>Kategorie III. hoši</t>
  </si>
  <si>
    <t xml:space="preserve">Kategorie IV. dívky </t>
  </si>
  <si>
    <t>Kategorie IV. hoši</t>
  </si>
  <si>
    <t>Hodnocení jednotlivců - III. kategorie</t>
  </si>
  <si>
    <t>Hodnocení jednotlivců - IV. kategorie</t>
  </si>
  <si>
    <t>Kategorie</t>
  </si>
  <si>
    <t>II. hoši</t>
  </si>
  <si>
    <t>III. hoši</t>
  </si>
  <si>
    <t>IV. hoši</t>
  </si>
  <si>
    <t>VI. hoši</t>
  </si>
  <si>
    <t>III. dívky</t>
  </si>
  <si>
    <t>IV. dívky</t>
  </si>
  <si>
    <t>VI. dívky</t>
  </si>
  <si>
    <t>Zpracoval: Mgr. Václav Kotrc</t>
  </si>
  <si>
    <t>ZŠ Kryry</t>
  </si>
  <si>
    <t>ZŠ a MŠ Vroutek</t>
  </si>
  <si>
    <t>Masarykova ZŠ Lubenec</t>
  </si>
  <si>
    <t>II. dívky</t>
  </si>
  <si>
    <t>ZŠ T. G. Masaryka Podbořany</t>
  </si>
  <si>
    <t>ZŠ Podbořany, Husova 276</t>
  </si>
  <si>
    <t>Hodnocení jednotlivců - V. kategorie</t>
  </si>
  <si>
    <t>Kategorie V. hoši</t>
  </si>
  <si>
    <t xml:space="preserve">Kategorie V. dívky </t>
  </si>
  <si>
    <t>GaSOŠ Podbořany</t>
  </si>
  <si>
    <t>x</t>
  </si>
  <si>
    <t xml:space="preserve">Pozn.: Na prvním řádku součet umístění prvních čtyř závodníků dané školy, na druhém řádku celkové umístění školy v dané kategorii
</t>
  </si>
  <si>
    <t>Oblastní kolo v přespolním běhu 2023/24</t>
  </si>
  <si>
    <t>2.</t>
  </si>
  <si>
    <t>4.</t>
  </si>
  <si>
    <t>1.</t>
  </si>
  <si>
    <t>3.</t>
  </si>
  <si>
    <t>5.</t>
  </si>
  <si>
    <t>6.</t>
  </si>
  <si>
    <t>ZŠ a MŠ Vilémov</t>
  </si>
  <si>
    <t>Kulichová Kristýna</t>
  </si>
  <si>
    <t>Mokrá Daniela</t>
  </si>
  <si>
    <t>Příkopová Emma</t>
  </si>
  <si>
    <t>Šináglová Eliška</t>
  </si>
  <si>
    <t>Ogaseanu Miroslav</t>
  </si>
  <si>
    <t>Křikava Lukáš</t>
  </si>
  <si>
    <t>Kopecký jiří</t>
  </si>
  <si>
    <t>Fous Jakub</t>
  </si>
  <si>
    <t>Černá Viktorie</t>
  </si>
  <si>
    <t>Machová Karolína</t>
  </si>
  <si>
    <t>Chobotová Gabriela</t>
  </si>
  <si>
    <t>Šimon Tomáš</t>
  </si>
  <si>
    <t>Podojil Vojtěch</t>
  </si>
  <si>
    <t>Vild Lukáš</t>
  </si>
  <si>
    <t>Sperk Matyáš</t>
  </si>
  <si>
    <t>Nobisová Karolína</t>
  </si>
  <si>
    <t>Fous Matěj</t>
  </si>
  <si>
    <t>Křikava Vítězslav</t>
  </si>
  <si>
    <r>
      <rPr>
        <sz val="12"/>
        <color rgb="FF1F1F1F"/>
        <rFont val="Times New Roman"/>
        <family val="1"/>
        <charset val="238"/>
      </rPr>
      <t>ZŠ a MŠ Vilémov</t>
    </r>
  </si>
  <si>
    <t>Janoušková Lucie</t>
  </si>
  <si>
    <t>Rolná Viktorie</t>
  </si>
  <si>
    <t>Oktábcová Ema</t>
  </si>
  <si>
    <t>Oktábcová Anna</t>
  </si>
  <si>
    <t>Novák Teo</t>
  </si>
  <si>
    <t>Čučvara Matěj</t>
  </si>
  <si>
    <t>Zemanová Viktorie</t>
  </si>
  <si>
    <t>Balínová Laura</t>
  </si>
  <si>
    <t>Kučerová Karolína</t>
  </si>
  <si>
    <t>Brodská Tereza</t>
  </si>
  <si>
    <t>Gunišová Nela</t>
  </si>
  <si>
    <t>Majer Martin</t>
  </si>
  <si>
    <t xml:space="preserve">Janek Ondřej </t>
  </si>
  <si>
    <t>Kocková Jana</t>
  </si>
  <si>
    <t>Havrdová Johanka</t>
  </si>
  <si>
    <t>Kamírová Michaela</t>
  </si>
  <si>
    <t>Kalašová Barbora</t>
  </si>
  <si>
    <t>Mikešová Karolína</t>
  </si>
  <si>
    <t>Záleský Tadeáš</t>
  </si>
  <si>
    <t>Zázvorka Aleš</t>
  </si>
  <si>
    <t>Jahn Filip</t>
  </si>
  <si>
    <t>Čtverák Dominik</t>
  </si>
  <si>
    <t>Uhlík Šimon</t>
  </si>
  <si>
    <t>ZŠ Lubenec</t>
  </si>
  <si>
    <t>Gapatschenko Angelina</t>
  </si>
  <si>
    <t>Chupaňová Mia</t>
  </si>
  <si>
    <t>Bezemková Lenka</t>
  </si>
  <si>
    <t>Jančiová Eliška Nella</t>
  </si>
  <si>
    <t>Nastoupilová Charlotta Anna</t>
  </si>
  <si>
    <t>Fridrich Tomáš</t>
  </si>
  <si>
    <t>Karaba Milan</t>
  </si>
  <si>
    <t>Kohout Dominik</t>
  </si>
  <si>
    <t>Kuchyňka Filip</t>
  </si>
  <si>
    <t>Blažejová Natálie</t>
  </si>
  <si>
    <t>Fiková Denisa</t>
  </si>
  <si>
    <t>Chromková Alena</t>
  </si>
  <si>
    <t>Musilová Kristýna</t>
  </si>
  <si>
    <t>Wágner Václav</t>
  </si>
  <si>
    <t>Raško Marko</t>
  </si>
  <si>
    <t>Zatloukal Martin</t>
  </si>
  <si>
    <t>Bezemková Lea</t>
  </si>
  <si>
    <t>Kotišová Klára</t>
  </si>
  <si>
    <t>Antoinová Kateřina</t>
  </si>
  <si>
    <t>Fridrich Dominik</t>
  </si>
  <si>
    <t>Zukal Petr</t>
  </si>
  <si>
    <t>Sebastian Nastoupil</t>
  </si>
  <si>
    <t>Bezdíčková Ella</t>
  </si>
  <si>
    <t>Molcarová Vanesa</t>
  </si>
  <si>
    <t>Žďárská Emma</t>
  </si>
  <si>
    <t>Englická Kateřina</t>
  </si>
  <si>
    <t>Dlouhá Emma</t>
  </si>
  <si>
    <t>Zlatoš Marek</t>
  </si>
  <si>
    <t>Šanda Matyáš</t>
  </si>
  <si>
    <t>Hanzlík Jindřich</t>
  </si>
  <si>
    <t>Kadlec Ondřej</t>
  </si>
  <si>
    <t>Podhrázsjký Jakub</t>
  </si>
  <si>
    <t>Horváth Miroslav</t>
  </si>
  <si>
    <t>Koudelová Laura</t>
  </si>
  <si>
    <t>Armstarková Tereza</t>
  </si>
  <si>
    <t>Hocká Pavla</t>
  </si>
  <si>
    <t>Puškarský Tomáš</t>
  </si>
  <si>
    <t>Vodvářka Václav</t>
  </si>
  <si>
    <t>Ulke Petr</t>
  </si>
  <si>
    <t>Blaťáková Miluše</t>
  </si>
  <si>
    <t>Bobková Štěpánka</t>
  </si>
  <si>
    <t>Ščur Martin</t>
  </si>
  <si>
    <t>Budák Martin</t>
  </si>
  <si>
    <t>Janouš Patrik</t>
  </si>
  <si>
    <t>Kovářová Ema</t>
  </si>
  <si>
    <t>Krajícová Tereza</t>
  </si>
  <si>
    <t>Vágnerová Eliška</t>
  </si>
  <si>
    <t>Rieserová Zuzana</t>
  </si>
  <si>
    <t>Rubáš Karel</t>
  </si>
  <si>
    <t>Gabčo Pavel</t>
  </si>
  <si>
    <t>Vašina Tadeáš</t>
  </si>
  <si>
    <t>Šilhánková Tereza</t>
  </si>
  <si>
    <t>Lohvynenková Ema</t>
  </si>
  <si>
    <t>Huschinová Johana</t>
  </si>
  <si>
    <t>Toušek Dominik</t>
  </si>
  <si>
    <t xml:space="preserve">Fencl Václav </t>
  </si>
  <si>
    <t>Burda Marcel</t>
  </si>
  <si>
    <t>Mimovič Lukáš</t>
  </si>
  <si>
    <t>Strunz Philip</t>
  </si>
  <si>
    <t>Vlasák Marek</t>
  </si>
  <si>
    <t>Švestka Dominik</t>
  </si>
  <si>
    <t>Doubrava Samuel</t>
  </si>
  <si>
    <t>Kukla Michal</t>
  </si>
  <si>
    <t>Popenko Patrik</t>
  </si>
  <si>
    <t>Klíma Martin</t>
  </si>
  <si>
    <t>Vigner Václav</t>
  </si>
  <si>
    <t>ZŠ TGM Podbořany</t>
  </si>
  <si>
    <t>Pavučková Valérie Bibiána</t>
  </si>
  <si>
    <t>Fišerová Anna Marie</t>
  </si>
  <si>
    <t>Beerová Adéla</t>
  </si>
  <si>
    <t>Brodská Karolína</t>
  </si>
  <si>
    <t>Brodská Klára</t>
  </si>
  <si>
    <t>Štruncová Tereza</t>
  </si>
  <si>
    <t>Veselá Nicol</t>
  </si>
  <si>
    <t>Pleynerová Aneta</t>
  </si>
  <si>
    <t>Vávrová Simona</t>
  </si>
  <si>
    <t>Lefnerová Anna</t>
  </si>
  <si>
    <t>Solčanská Barbora</t>
  </si>
  <si>
    <t>Lokajíček Jakub</t>
  </si>
  <si>
    <t>Brázda Martin</t>
  </si>
  <si>
    <t>Holeček Dalibor</t>
  </si>
  <si>
    <t>Vasyliuk Petrok</t>
  </si>
  <si>
    <t>Janka Vojtěch</t>
  </si>
  <si>
    <t>Zlatohlávek Miroslav</t>
  </si>
  <si>
    <t>Koderová Michaela</t>
  </si>
  <si>
    <t>Rajdlová Emma</t>
  </si>
  <si>
    <t>Zemanová Nelly</t>
  </si>
  <si>
    <t xml:space="preserve">Tvrdá Kristýna </t>
  </si>
  <si>
    <t>Tvrdá Tereza</t>
  </si>
  <si>
    <t>Žáková Lucie</t>
  </si>
  <si>
    <t>Pleyner Martin</t>
  </si>
  <si>
    <t>Zima Filip</t>
  </si>
  <si>
    <t>Vigner Pavel</t>
  </si>
  <si>
    <t>Baláž Dominik</t>
  </si>
  <si>
    <t>Löffelmann Petr</t>
  </si>
  <si>
    <t>Šnídl Jaroslav</t>
  </si>
  <si>
    <t>Hegenbart Vít</t>
  </si>
  <si>
    <t>Polan Josef</t>
  </si>
  <si>
    <t>Mimovič Tomáš</t>
  </si>
  <si>
    <t>Pelcnerová Nikola</t>
  </si>
  <si>
    <t>Kuřák Marek</t>
  </si>
  <si>
    <t>Zelenka Lukáš</t>
  </si>
  <si>
    <t>Mohlová Barbora</t>
  </si>
  <si>
    <t>Žemličková Lucie</t>
  </si>
  <si>
    <t>Buben Ondřej</t>
  </si>
  <si>
    <t>Bechyňová Zuzana</t>
  </si>
  <si>
    <t>Andrýsek Štěpán</t>
  </si>
  <si>
    <t>Gramskompf Jakub</t>
  </si>
  <si>
    <t>Vácha David</t>
  </si>
  <si>
    <t>Záleský Adam</t>
  </si>
  <si>
    <t>Dražilová Laura</t>
  </si>
  <si>
    <t>Kozler Vratislav</t>
  </si>
  <si>
    <t>Repka Václav</t>
  </si>
  <si>
    <t>Hlaváč Matěj</t>
  </si>
  <si>
    <t>Ogaseanová Lenka</t>
  </si>
  <si>
    <t xml:space="preserve">Iblová </t>
  </si>
  <si>
    <t>Kvasničková Eliška</t>
  </si>
  <si>
    <t>Jedlička Pavel</t>
  </si>
  <si>
    <t xml:space="preserve">Budák Vojtěch </t>
  </si>
  <si>
    <t>Šotková Eliška</t>
  </si>
  <si>
    <t>Hokešová Tereza</t>
  </si>
  <si>
    <t>Kuklová Tereza</t>
  </si>
  <si>
    <t>Bázlerová</t>
  </si>
  <si>
    <t>Svoboda Daniel</t>
  </si>
  <si>
    <t>Podhorský Tomáš</t>
  </si>
  <si>
    <t>Wälzer Martin</t>
  </si>
  <si>
    <t>Učík Bruno</t>
  </si>
  <si>
    <t>Petráň Jan</t>
  </si>
  <si>
    <t xml:space="preserve">Hodrová Marie </t>
  </si>
  <si>
    <t>Sturm David</t>
  </si>
  <si>
    <t>Svoboda Zdeněk</t>
  </si>
  <si>
    <t>Roušar Martin</t>
  </si>
  <si>
    <t>Bartuška Petr</t>
  </si>
  <si>
    <t>Stanislav Vojtěch</t>
  </si>
  <si>
    <t>Kotrcová Kateřina</t>
  </si>
  <si>
    <t>Strunz Sophie</t>
  </si>
  <si>
    <t>Hoštová Sofie</t>
  </si>
  <si>
    <t>Procházková Dorothea</t>
  </si>
  <si>
    <t>Burdová Tereza</t>
  </si>
  <si>
    <t>Zimermanová Ema</t>
  </si>
  <si>
    <t>Tyšerová Aneta</t>
  </si>
  <si>
    <t>Bláha Theodor</t>
  </si>
  <si>
    <t>Wälzerová Natálie</t>
  </si>
  <si>
    <t>Hrušková Tereza</t>
  </si>
  <si>
    <t>Vítková</t>
  </si>
  <si>
    <t>Vojtěchová Vendula</t>
  </si>
  <si>
    <t>Markusová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</si>
</sst>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z val="12"/>
      <color rgb="FF1F1F1F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1" fontId="2" fillId="0" borderId="19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4" fillId="0" borderId="21" xfId="1" applyBorder="1"/>
    <xf numFmtId="0" fontId="4" fillId="0" borderId="22" xfId="1" applyBorder="1"/>
    <xf numFmtId="0" fontId="4" fillId="0" borderId="23" xfId="1" applyBorder="1"/>
    <xf numFmtId="0" fontId="4" fillId="0" borderId="27" xfId="1" applyBorder="1"/>
    <xf numFmtId="0" fontId="4" fillId="0" borderId="28" xfId="1" applyBorder="1"/>
    <xf numFmtId="0" fontId="4" fillId="0" borderId="29" xfId="1" applyBorder="1"/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7" fillId="0" borderId="30" xfId="1" applyFont="1" applyBorder="1"/>
    <xf numFmtId="0" fontId="7" fillId="0" borderId="1" xfId="1" applyFont="1" applyBorder="1"/>
    <xf numFmtId="0" fontId="7" fillId="0" borderId="17" xfId="1" applyFont="1" applyBorder="1"/>
    <xf numFmtId="0" fontId="7" fillId="0" borderId="5" xfId="1" applyFont="1" applyBorder="1"/>
    <xf numFmtId="0" fontId="2" fillId="0" borderId="1" xfId="0" applyFont="1" applyBorder="1" applyAlignment="1">
      <alignment horizontal="left" vertical="center"/>
    </xf>
    <xf numFmtId="0" fontId="7" fillId="0" borderId="13" xfId="1" applyFont="1" applyBorder="1"/>
    <xf numFmtId="0" fontId="9" fillId="0" borderId="1" xfId="0" applyFont="1" applyBorder="1" applyAlignment="1">
      <alignment horizontal="center"/>
    </xf>
    <xf numFmtId="0" fontId="2" fillId="0" borderId="32" xfId="0" applyFont="1" applyBorder="1"/>
    <xf numFmtId="0" fontId="2" fillId="0" borderId="17" xfId="0" applyFont="1" applyBorder="1" applyAlignment="1">
      <alignment horizontal="left" vertical="center"/>
    </xf>
    <xf numFmtId="0" fontId="2" fillId="0" borderId="33" xfId="0" applyFont="1" applyBorder="1"/>
    <xf numFmtId="0" fontId="2" fillId="0" borderId="30" xfId="0" applyFont="1" applyBorder="1"/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7" fillId="0" borderId="4" xfId="1" applyFont="1" applyBorder="1"/>
    <xf numFmtId="0" fontId="2" fillId="0" borderId="39" xfId="0" applyFont="1" applyBorder="1"/>
    <xf numFmtId="0" fontId="10" fillId="0" borderId="40" xfId="0" applyFont="1" applyBorder="1"/>
    <xf numFmtId="0" fontId="2" fillId="0" borderId="40" xfId="0" applyFont="1" applyBorder="1"/>
    <xf numFmtId="0" fontId="2" fillId="0" borderId="3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0" xfId="0" applyFont="1" applyBorder="1" applyAlignment="1">
      <alignment horizontal="left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7">
    <cellStyle name="Normální" xfId="0" builtinId="0"/>
    <cellStyle name="normální 2" xfId="1"/>
    <cellStyle name="Normální 3" xfId="2"/>
    <cellStyle name="Normální 4" xfId="4"/>
    <cellStyle name="Normální 5" xfId="5"/>
    <cellStyle name="Normální 6" xfId="6"/>
    <cellStyle name="Vysvětlující tex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view="pageLayout" topLeftCell="A5" workbookViewId="0">
      <selection activeCell="B41" sqref="B41"/>
    </sheetView>
  </sheetViews>
  <sheetFormatPr defaultColWidth="9.109375" defaultRowHeight="15.6" x14ac:dyDescent="0.3"/>
  <cols>
    <col min="1" max="1" width="10.5546875" style="5" bestFit="1" customWidth="1"/>
    <col min="2" max="2" width="26" style="5" bestFit="1" customWidth="1"/>
    <col min="3" max="3" width="29.5546875" style="5" customWidth="1"/>
    <col min="4" max="4" width="9.109375" style="5" customWidth="1"/>
    <col min="5" max="5" width="10.88671875" style="5" customWidth="1"/>
    <col min="6" max="6" width="9.109375" style="5" customWidth="1"/>
    <col min="7" max="16384" width="9.109375" style="5"/>
  </cols>
  <sheetData>
    <row r="1" spans="1:17" ht="17.399999999999999" x14ac:dyDescent="0.3">
      <c r="A1" s="57" t="s">
        <v>9</v>
      </c>
      <c r="B1" s="57"/>
      <c r="C1" s="57"/>
      <c r="D1" s="57"/>
      <c r="E1" s="57"/>
      <c r="F1" s="57"/>
    </row>
    <row r="2" spans="1:17" ht="16.2" thickBot="1" x14ac:dyDescent="0.35"/>
    <row r="3" spans="1:17" ht="16.2" thickBot="1" x14ac:dyDescent="0.35">
      <c r="A3" s="40" t="s">
        <v>2</v>
      </c>
      <c r="B3" s="41" t="s">
        <v>0</v>
      </c>
      <c r="C3" s="41" t="s">
        <v>1</v>
      </c>
      <c r="D3" s="42" t="s">
        <v>3</v>
      </c>
      <c r="E3" s="43" t="s">
        <v>4</v>
      </c>
      <c r="H3" s="3"/>
      <c r="I3" s="3"/>
      <c r="J3" s="3"/>
      <c r="K3" s="3"/>
      <c r="L3" s="3"/>
      <c r="M3" s="3"/>
      <c r="N3" s="3"/>
      <c r="O3" s="1"/>
      <c r="P3" s="1"/>
      <c r="Q3" s="1"/>
    </row>
    <row r="4" spans="1:17" x14ac:dyDescent="0.3">
      <c r="A4" s="9">
        <v>17</v>
      </c>
      <c r="B4" s="29" t="s">
        <v>5</v>
      </c>
      <c r="C4" s="29" t="s">
        <v>223</v>
      </c>
      <c r="D4" s="51">
        <v>36</v>
      </c>
      <c r="E4" s="54" t="s">
        <v>39</v>
      </c>
      <c r="H4" s="4"/>
      <c r="I4" s="4"/>
      <c r="J4" s="4"/>
      <c r="O4" s="2"/>
      <c r="P4" s="4"/>
      <c r="Q4" s="4"/>
    </row>
    <row r="5" spans="1:17" x14ac:dyDescent="0.3">
      <c r="A5" s="10">
        <v>10</v>
      </c>
      <c r="B5" s="30" t="s">
        <v>5</v>
      </c>
      <c r="C5" s="30" t="s">
        <v>224</v>
      </c>
      <c r="D5" s="52"/>
      <c r="E5" s="55"/>
      <c r="H5" s="4"/>
      <c r="I5" s="4"/>
      <c r="J5" s="4"/>
      <c r="O5" s="2"/>
      <c r="P5" s="4"/>
      <c r="Q5" s="4"/>
    </row>
    <row r="6" spans="1:17" x14ac:dyDescent="0.3">
      <c r="A6" s="10">
        <v>7</v>
      </c>
      <c r="B6" s="30" t="s">
        <v>5</v>
      </c>
      <c r="C6" s="30" t="s">
        <v>225</v>
      </c>
      <c r="D6" s="52"/>
      <c r="E6" s="55"/>
      <c r="H6" s="4"/>
      <c r="I6" s="4"/>
      <c r="J6" s="4"/>
      <c r="O6" s="2"/>
      <c r="P6" s="4"/>
      <c r="Q6" s="4"/>
    </row>
    <row r="7" spans="1:17" x14ac:dyDescent="0.3">
      <c r="A7" s="10">
        <v>27</v>
      </c>
      <c r="B7" s="30" t="s">
        <v>5</v>
      </c>
      <c r="C7" s="30" t="s">
        <v>226</v>
      </c>
      <c r="D7" s="52"/>
      <c r="E7" s="55"/>
      <c r="H7" s="4"/>
      <c r="I7" s="4"/>
      <c r="J7" s="4"/>
      <c r="O7" s="2"/>
      <c r="P7" s="4"/>
      <c r="Q7" s="4"/>
    </row>
    <row r="8" spans="1:17" x14ac:dyDescent="0.3">
      <c r="A8" s="10">
        <v>4</v>
      </c>
      <c r="B8" s="30" t="s">
        <v>5</v>
      </c>
      <c r="C8" s="30" t="s">
        <v>227</v>
      </c>
      <c r="D8" s="52"/>
      <c r="E8" s="55"/>
      <c r="H8" s="4"/>
      <c r="I8" s="4"/>
      <c r="J8" s="4"/>
      <c r="O8" s="2"/>
      <c r="P8" s="4"/>
      <c r="Q8" s="4"/>
    </row>
    <row r="9" spans="1:17" ht="16.2" thickBot="1" x14ac:dyDescent="0.35">
      <c r="A9" s="11">
        <v>15</v>
      </c>
      <c r="B9" s="31" t="s">
        <v>5</v>
      </c>
      <c r="C9" s="31" t="s">
        <v>228</v>
      </c>
      <c r="D9" s="53"/>
      <c r="E9" s="56"/>
      <c r="H9" s="4"/>
      <c r="I9" s="4"/>
      <c r="J9" s="4"/>
      <c r="O9" s="2"/>
      <c r="P9" s="4"/>
      <c r="Q9" s="4"/>
    </row>
    <row r="10" spans="1:17" x14ac:dyDescent="0.3">
      <c r="A10" s="9">
        <v>9</v>
      </c>
      <c r="B10" s="29" t="s">
        <v>155</v>
      </c>
      <c r="C10" s="29" t="s">
        <v>162</v>
      </c>
      <c r="D10" s="51">
        <v>25</v>
      </c>
      <c r="E10" s="54" t="s">
        <v>41</v>
      </c>
      <c r="H10" s="4"/>
      <c r="I10" s="4"/>
      <c r="J10" s="4"/>
      <c r="O10" s="2"/>
      <c r="P10" s="4"/>
      <c r="Q10" s="4"/>
    </row>
    <row r="11" spans="1:17" x14ac:dyDescent="0.3">
      <c r="A11" s="10">
        <v>1</v>
      </c>
      <c r="B11" s="30" t="s">
        <v>155</v>
      </c>
      <c r="C11" s="30" t="s">
        <v>191</v>
      </c>
      <c r="D11" s="52"/>
      <c r="E11" s="55"/>
      <c r="H11" s="4"/>
      <c r="I11" s="4"/>
      <c r="J11" s="4"/>
      <c r="O11" s="2"/>
      <c r="P11" s="4"/>
      <c r="Q11" s="4"/>
    </row>
    <row r="12" spans="1:17" x14ac:dyDescent="0.3">
      <c r="A12" s="10">
        <v>12</v>
      </c>
      <c r="B12" s="30" t="s">
        <v>155</v>
      </c>
      <c r="C12" s="30" t="s">
        <v>163</v>
      </c>
      <c r="D12" s="52"/>
      <c r="E12" s="55"/>
      <c r="H12" s="4"/>
      <c r="I12" s="4"/>
      <c r="J12" s="4"/>
      <c r="O12" s="2"/>
      <c r="P12" s="4"/>
      <c r="Q12" s="4"/>
    </row>
    <row r="13" spans="1:17" x14ac:dyDescent="0.3">
      <c r="A13" s="10">
        <v>3</v>
      </c>
      <c r="B13" s="30" t="s">
        <v>155</v>
      </c>
      <c r="C13" s="30" t="s">
        <v>192</v>
      </c>
      <c r="D13" s="52"/>
      <c r="E13" s="55"/>
      <c r="H13" s="4"/>
      <c r="I13" s="4"/>
      <c r="J13" s="4"/>
      <c r="O13" s="2"/>
      <c r="P13" s="4"/>
      <c r="Q13" s="4"/>
    </row>
    <row r="14" spans="1:17" x14ac:dyDescent="0.3">
      <c r="A14" s="10">
        <v>32</v>
      </c>
      <c r="B14" s="30" t="s">
        <v>155</v>
      </c>
      <c r="C14" s="30" t="s">
        <v>165</v>
      </c>
      <c r="D14" s="52"/>
      <c r="E14" s="55"/>
      <c r="H14" s="4"/>
      <c r="I14" s="4"/>
      <c r="J14" s="4"/>
      <c r="O14" s="2"/>
      <c r="P14" s="4"/>
      <c r="Q14" s="4"/>
    </row>
    <row r="15" spans="1:17" ht="16.2" thickBot="1" x14ac:dyDescent="0.35">
      <c r="A15" s="11">
        <v>18</v>
      </c>
      <c r="B15" s="31" t="s">
        <v>155</v>
      </c>
      <c r="C15" s="31" t="s">
        <v>166</v>
      </c>
      <c r="D15" s="53"/>
      <c r="E15" s="56"/>
      <c r="H15" s="4"/>
      <c r="I15" s="4"/>
      <c r="J15" s="4"/>
      <c r="O15" s="2"/>
      <c r="P15" s="4"/>
      <c r="Q15" s="4"/>
    </row>
    <row r="16" spans="1:17" x14ac:dyDescent="0.3">
      <c r="A16" s="9">
        <v>19</v>
      </c>
      <c r="B16" s="29" t="s">
        <v>31</v>
      </c>
      <c r="C16" s="29" t="s">
        <v>65</v>
      </c>
      <c r="D16" s="51">
        <v>70</v>
      </c>
      <c r="E16" s="54" t="s">
        <v>43</v>
      </c>
      <c r="H16" s="4"/>
      <c r="I16" s="4"/>
      <c r="J16" s="4"/>
      <c r="O16" s="2"/>
      <c r="P16" s="4"/>
      <c r="Q16" s="4"/>
    </row>
    <row r="17" spans="1:17" x14ac:dyDescent="0.3">
      <c r="A17" s="10">
        <v>20</v>
      </c>
      <c r="B17" s="30" t="s">
        <v>31</v>
      </c>
      <c r="C17" s="30" t="s">
        <v>66</v>
      </c>
      <c r="D17" s="52"/>
      <c r="E17" s="55"/>
      <c r="H17" s="4"/>
      <c r="I17" s="4"/>
      <c r="J17" s="4"/>
      <c r="O17" s="2"/>
      <c r="P17" s="4"/>
      <c r="Q17" s="4"/>
    </row>
    <row r="18" spans="1:17" x14ac:dyDescent="0.3">
      <c r="A18" s="10">
        <v>26</v>
      </c>
      <c r="B18" s="30" t="s">
        <v>31</v>
      </c>
      <c r="C18" s="30" t="s">
        <v>67</v>
      </c>
      <c r="D18" s="52"/>
      <c r="E18" s="55"/>
      <c r="H18" s="4"/>
      <c r="I18" s="4"/>
      <c r="J18" s="4"/>
      <c r="O18" s="2"/>
      <c r="P18" s="4"/>
      <c r="Q18" s="4"/>
    </row>
    <row r="19" spans="1:17" x14ac:dyDescent="0.3">
      <c r="A19" s="10">
        <v>29</v>
      </c>
      <c r="B19" s="30" t="s">
        <v>31</v>
      </c>
      <c r="C19" s="30" t="s">
        <v>68</v>
      </c>
      <c r="D19" s="52"/>
      <c r="E19" s="55"/>
      <c r="H19" s="4"/>
      <c r="I19" s="4"/>
      <c r="J19" s="4"/>
      <c r="O19" s="2"/>
      <c r="P19" s="4"/>
      <c r="Q19" s="4"/>
    </row>
    <row r="20" spans="1:17" x14ac:dyDescent="0.3">
      <c r="A20" s="10">
        <v>5</v>
      </c>
      <c r="B20" s="30" t="s">
        <v>31</v>
      </c>
      <c r="C20" s="30" t="s">
        <v>194</v>
      </c>
      <c r="D20" s="52"/>
      <c r="E20" s="55"/>
      <c r="H20" s="4"/>
      <c r="I20" s="4"/>
      <c r="J20" s="4"/>
      <c r="O20" s="2"/>
      <c r="P20" s="4"/>
      <c r="Q20" s="4"/>
    </row>
    <row r="21" spans="1:17" ht="16.2" thickBot="1" x14ac:dyDescent="0.35">
      <c r="A21" s="11"/>
      <c r="B21" s="31"/>
      <c r="C21" s="31"/>
      <c r="D21" s="53"/>
      <c r="E21" s="56"/>
      <c r="H21" s="4"/>
      <c r="I21" s="4"/>
      <c r="J21" s="4"/>
      <c r="O21" s="2"/>
      <c r="P21" s="4"/>
      <c r="Q21" s="4"/>
    </row>
    <row r="22" spans="1:17" x14ac:dyDescent="0.3">
      <c r="A22" s="9">
        <v>13</v>
      </c>
      <c r="B22" s="38" t="s">
        <v>45</v>
      </c>
      <c r="C22" s="38" t="s">
        <v>46</v>
      </c>
      <c r="D22" s="51">
        <v>97</v>
      </c>
      <c r="E22" s="54" t="s">
        <v>44</v>
      </c>
      <c r="H22" s="4"/>
      <c r="I22" s="4"/>
      <c r="J22" s="4"/>
      <c r="O22" s="2"/>
      <c r="P22" s="4"/>
      <c r="Q22" s="4"/>
    </row>
    <row r="23" spans="1:17" x14ac:dyDescent="0.3">
      <c r="A23" s="10">
        <v>33</v>
      </c>
      <c r="B23" s="36" t="s">
        <v>45</v>
      </c>
      <c r="C23" s="36" t="s">
        <v>47</v>
      </c>
      <c r="D23" s="52"/>
      <c r="E23" s="55"/>
      <c r="H23" s="4"/>
      <c r="I23" s="4"/>
      <c r="J23" s="4"/>
      <c r="O23" s="2"/>
      <c r="P23" s="4"/>
      <c r="Q23" s="4"/>
    </row>
    <row r="24" spans="1:17" x14ac:dyDescent="0.3">
      <c r="A24" s="10">
        <v>21</v>
      </c>
      <c r="B24" s="36" t="s">
        <v>45</v>
      </c>
      <c r="C24" s="36" t="s">
        <v>203</v>
      </c>
      <c r="D24" s="52"/>
      <c r="E24" s="55"/>
      <c r="H24" s="4"/>
      <c r="I24" s="4"/>
      <c r="J24" s="4"/>
      <c r="O24" s="2"/>
      <c r="P24" s="4"/>
      <c r="Q24" s="4"/>
    </row>
    <row r="25" spans="1:17" x14ac:dyDescent="0.3">
      <c r="A25" s="10">
        <v>30</v>
      </c>
      <c r="B25" s="36" t="s">
        <v>45</v>
      </c>
      <c r="C25" s="36" t="s">
        <v>48</v>
      </c>
      <c r="D25" s="52"/>
      <c r="E25" s="55"/>
      <c r="H25" s="4"/>
      <c r="I25" s="4"/>
      <c r="J25" s="4"/>
      <c r="O25" s="2"/>
      <c r="P25" s="4"/>
      <c r="Q25" s="4"/>
    </row>
    <row r="26" spans="1:17" x14ac:dyDescent="0.3">
      <c r="A26" s="10">
        <v>34</v>
      </c>
      <c r="B26" s="36" t="s">
        <v>45</v>
      </c>
      <c r="C26" s="36" t="s">
        <v>49</v>
      </c>
      <c r="D26" s="52"/>
      <c r="E26" s="55"/>
      <c r="H26" s="4"/>
      <c r="I26" s="4"/>
      <c r="J26" s="4"/>
      <c r="O26" s="2"/>
      <c r="P26" s="4"/>
      <c r="Q26" s="4"/>
    </row>
    <row r="27" spans="1:17" ht="16.2" thickBot="1" x14ac:dyDescent="0.35">
      <c r="A27" s="11"/>
      <c r="B27" s="31"/>
      <c r="C27" s="31"/>
      <c r="D27" s="53"/>
      <c r="E27" s="56"/>
      <c r="H27" s="4"/>
      <c r="I27" s="4"/>
      <c r="J27" s="4"/>
      <c r="O27" s="2"/>
      <c r="P27" s="4"/>
      <c r="Q27" s="4"/>
    </row>
    <row r="28" spans="1:17" x14ac:dyDescent="0.3">
      <c r="A28" s="9">
        <v>25</v>
      </c>
      <c r="B28" s="29" t="s">
        <v>88</v>
      </c>
      <c r="C28" s="29" t="s">
        <v>89</v>
      </c>
      <c r="D28" s="51">
        <v>63</v>
      </c>
      <c r="E28" s="54" t="s">
        <v>40</v>
      </c>
      <c r="H28" s="4"/>
      <c r="I28" s="4"/>
      <c r="J28" s="4"/>
      <c r="O28" s="2"/>
      <c r="P28" s="4"/>
      <c r="Q28" s="4"/>
    </row>
    <row r="29" spans="1:17" x14ac:dyDescent="0.3">
      <c r="A29" s="10">
        <v>22</v>
      </c>
      <c r="B29" s="30" t="s">
        <v>88</v>
      </c>
      <c r="C29" s="30" t="s">
        <v>90</v>
      </c>
      <c r="D29" s="52"/>
      <c r="E29" s="55"/>
      <c r="H29" s="4"/>
      <c r="I29" s="4"/>
      <c r="J29" s="4"/>
      <c r="O29" s="2"/>
      <c r="P29" s="4"/>
      <c r="Q29" s="4"/>
    </row>
    <row r="30" spans="1:17" x14ac:dyDescent="0.3">
      <c r="A30" s="10">
        <v>23</v>
      </c>
      <c r="B30" s="30" t="s">
        <v>88</v>
      </c>
      <c r="C30" s="30" t="s">
        <v>91</v>
      </c>
      <c r="D30" s="52"/>
      <c r="E30" s="55"/>
      <c r="H30" s="4"/>
      <c r="I30" s="4"/>
      <c r="J30" s="4"/>
      <c r="O30" s="2"/>
      <c r="P30" s="4"/>
      <c r="Q30" s="4"/>
    </row>
    <row r="31" spans="1:17" x14ac:dyDescent="0.3">
      <c r="A31" s="10">
        <v>2</v>
      </c>
      <c r="B31" s="30" t="s">
        <v>88</v>
      </c>
      <c r="C31" s="30" t="s">
        <v>92</v>
      </c>
      <c r="D31" s="52"/>
      <c r="E31" s="55"/>
      <c r="H31" s="4"/>
      <c r="I31" s="4"/>
      <c r="J31" s="4"/>
      <c r="O31" s="2"/>
      <c r="P31" s="4"/>
      <c r="Q31" s="4"/>
    </row>
    <row r="32" spans="1:17" x14ac:dyDescent="0.3">
      <c r="A32" s="10">
        <v>16</v>
      </c>
      <c r="B32" s="30" t="s">
        <v>88</v>
      </c>
      <c r="C32" s="30" t="s">
        <v>93</v>
      </c>
      <c r="D32" s="52"/>
      <c r="E32" s="55"/>
      <c r="H32" s="4"/>
      <c r="I32" s="4"/>
      <c r="J32" s="4"/>
      <c r="O32" s="2"/>
      <c r="P32" s="4"/>
      <c r="Q32" s="4"/>
    </row>
    <row r="33" spans="1:17" ht="16.2" thickBot="1" x14ac:dyDescent="0.35">
      <c r="A33" s="11"/>
      <c r="B33" s="31"/>
      <c r="C33" s="31"/>
      <c r="D33" s="53"/>
      <c r="E33" s="56"/>
      <c r="H33" s="4"/>
      <c r="I33" s="4"/>
      <c r="J33" s="4"/>
      <c r="O33" s="2"/>
      <c r="P33" s="4"/>
      <c r="Q33" s="4"/>
    </row>
    <row r="34" spans="1:17" x14ac:dyDescent="0.3">
      <c r="A34" s="9">
        <v>8</v>
      </c>
      <c r="B34" s="29" t="s">
        <v>27</v>
      </c>
      <c r="C34" s="29" t="s">
        <v>111</v>
      </c>
      <c r="D34" s="51">
        <v>52</v>
      </c>
      <c r="E34" s="54" t="s">
        <v>42</v>
      </c>
      <c r="H34" s="4"/>
      <c r="I34" s="4"/>
      <c r="J34" s="4"/>
      <c r="O34" s="2"/>
      <c r="P34" s="4"/>
      <c r="Q34" s="4"/>
    </row>
    <row r="35" spans="1:17" x14ac:dyDescent="0.3">
      <c r="A35" s="10">
        <v>14</v>
      </c>
      <c r="B35" s="33" t="s">
        <v>27</v>
      </c>
      <c r="C35" s="30" t="s">
        <v>112</v>
      </c>
      <c r="D35" s="52"/>
      <c r="E35" s="55"/>
      <c r="H35" s="4"/>
      <c r="I35" s="4"/>
      <c r="J35" s="4"/>
      <c r="O35" s="2"/>
      <c r="P35" s="4"/>
      <c r="Q35" s="4"/>
    </row>
    <row r="36" spans="1:17" x14ac:dyDescent="0.3">
      <c r="A36" s="10">
        <v>6</v>
      </c>
      <c r="B36" s="33" t="s">
        <v>27</v>
      </c>
      <c r="C36" s="30" t="s">
        <v>113</v>
      </c>
      <c r="D36" s="52"/>
      <c r="E36" s="55"/>
      <c r="H36" s="4"/>
      <c r="I36" s="4"/>
      <c r="J36" s="4"/>
      <c r="O36" s="2"/>
      <c r="P36" s="4"/>
      <c r="Q36" s="4"/>
    </row>
    <row r="37" spans="1:17" x14ac:dyDescent="0.3">
      <c r="A37" s="10">
        <v>24</v>
      </c>
      <c r="B37" s="33" t="s">
        <v>27</v>
      </c>
      <c r="C37" s="30" t="s">
        <v>204</v>
      </c>
      <c r="D37" s="52"/>
      <c r="E37" s="55"/>
      <c r="H37" s="4"/>
      <c r="I37" s="4"/>
      <c r="J37" s="4"/>
      <c r="O37" s="2"/>
      <c r="P37" s="4"/>
      <c r="Q37" s="4"/>
    </row>
    <row r="38" spans="1:17" x14ac:dyDescent="0.3">
      <c r="A38" s="10">
        <v>35</v>
      </c>
      <c r="B38" s="33" t="s">
        <v>27</v>
      </c>
      <c r="C38" s="30" t="s">
        <v>114</v>
      </c>
      <c r="D38" s="52"/>
      <c r="E38" s="55"/>
      <c r="H38" s="4"/>
      <c r="I38" s="4"/>
      <c r="J38" s="4"/>
      <c r="O38" s="2"/>
      <c r="P38" s="4"/>
      <c r="Q38" s="4"/>
    </row>
    <row r="39" spans="1:17" ht="16.2" thickBot="1" x14ac:dyDescent="0.35">
      <c r="A39" s="11">
        <v>31</v>
      </c>
      <c r="B39" s="37" t="s">
        <v>27</v>
      </c>
      <c r="C39" s="31" t="s">
        <v>115</v>
      </c>
      <c r="D39" s="53"/>
      <c r="E39" s="56"/>
      <c r="H39" s="4"/>
      <c r="I39" s="4"/>
      <c r="J39" s="4"/>
      <c r="O39" s="2"/>
      <c r="P39" s="4"/>
      <c r="Q39" s="4"/>
    </row>
    <row r="40" spans="1:17" x14ac:dyDescent="0.3">
      <c r="A40" s="9">
        <v>11</v>
      </c>
      <c r="B40" s="50" t="s">
        <v>155</v>
      </c>
      <c r="C40" s="48" t="s">
        <v>164</v>
      </c>
      <c r="D40" s="51"/>
      <c r="E40" s="54"/>
      <c r="H40" s="4"/>
      <c r="I40" s="4"/>
      <c r="J40" s="4"/>
      <c r="O40" s="2"/>
      <c r="P40" s="4"/>
      <c r="Q40" s="4"/>
    </row>
    <row r="41" spans="1:17" x14ac:dyDescent="0.3">
      <c r="A41" s="10">
        <v>28</v>
      </c>
      <c r="B41" s="33" t="s">
        <v>5</v>
      </c>
      <c r="C41" s="49" t="s">
        <v>229</v>
      </c>
      <c r="D41" s="52"/>
      <c r="E41" s="55"/>
      <c r="H41" s="4"/>
      <c r="I41" s="4"/>
      <c r="J41" s="4"/>
      <c r="O41" s="2"/>
      <c r="P41" s="4"/>
      <c r="Q41" s="4"/>
    </row>
    <row r="42" spans="1:17" x14ac:dyDescent="0.3">
      <c r="A42" s="10"/>
      <c r="B42" s="27"/>
      <c r="C42" s="14"/>
      <c r="D42" s="52"/>
      <c r="E42" s="55"/>
      <c r="H42" s="4"/>
      <c r="I42" s="4"/>
      <c r="J42" s="4"/>
      <c r="O42" s="2"/>
      <c r="P42" s="4"/>
      <c r="Q42" s="4"/>
    </row>
    <row r="43" spans="1:17" x14ac:dyDescent="0.3">
      <c r="A43" s="10"/>
      <c r="B43" s="27"/>
      <c r="C43" s="14"/>
      <c r="D43" s="52"/>
      <c r="E43" s="55"/>
      <c r="H43" s="4"/>
      <c r="I43" s="4"/>
      <c r="J43" s="4"/>
      <c r="O43" s="2"/>
      <c r="P43" s="4"/>
      <c r="Q43" s="4"/>
    </row>
    <row r="44" spans="1:17" x14ac:dyDescent="0.3">
      <c r="A44" s="10"/>
      <c r="B44" s="27"/>
      <c r="C44" s="14"/>
      <c r="D44" s="52"/>
      <c r="E44" s="55"/>
      <c r="H44" s="4"/>
      <c r="I44" s="4"/>
      <c r="J44" s="4"/>
      <c r="O44" s="2"/>
      <c r="P44" s="4"/>
      <c r="Q44" s="4"/>
    </row>
    <row r="45" spans="1:17" ht="16.2" thickBot="1" x14ac:dyDescent="0.35">
      <c r="A45" s="11"/>
      <c r="B45" s="12"/>
      <c r="C45" s="28"/>
      <c r="D45" s="53"/>
      <c r="E45" s="56"/>
      <c r="H45" s="4"/>
      <c r="I45" s="4"/>
      <c r="J45" s="4"/>
      <c r="O45" s="2"/>
      <c r="P45" s="4"/>
      <c r="Q45" s="4"/>
    </row>
    <row r="46" spans="1:17" x14ac:dyDescent="0.3">
      <c r="A46" s="6"/>
    </row>
  </sheetData>
  <mergeCells count="15">
    <mergeCell ref="D34:D39"/>
    <mergeCell ref="E34:E39"/>
    <mergeCell ref="D40:D45"/>
    <mergeCell ref="E40:E45"/>
    <mergeCell ref="A1:F1"/>
    <mergeCell ref="D16:D21"/>
    <mergeCell ref="E16:E21"/>
    <mergeCell ref="D22:D27"/>
    <mergeCell ref="E22:E27"/>
    <mergeCell ref="D28:D33"/>
    <mergeCell ref="E28:E33"/>
    <mergeCell ref="D4:D9"/>
    <mergeCell ref="E4:E9"/>
    <mergeCell ref="D10:D15"/>
    <mergeCell ref="E10:E15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Layout" workbookViewId="0">
      <selection activeCell="G21" sqref="G21"/>
    </sheetView>
  </sheetViews>
  <sheetFormatPr defaultColWidth="9.109375" defaultRowHeight="15.6" x14ac:dyDescent="0.3"/>
  <cols>
    <col min="1" max="1" width="27.109375" style="5" customWidth="1"/>
    <col min="2" max="9" width="9.109375" style="5"/>
    <col min="10" max="10" width="10.44140625" style="5" customWidth="1"/>
    <col min="11" max="16384" width="9.109375" style="5"/>
  </cols>
  <sheetData>
    <row r="1" spans="1:12" x14ac:dyDescent="0.3">
      <c r="A1" s="73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4" spans="1:12" x14ac:dyDescent="0.3">
      <c r="A4" s="80" t="s">
        <v>0</v>
      </c>
      <c r="B4" s="77" t="s">
        <v>17</v>
      </c>
      <c r="C4" s="78"/>
      <c r="D4" s="78"/>
      <c r="E4" s="78"/>
      <c r="F4" s="78"/>
      <c r="G4" s="78"/>
      <c r="H4" s="78"/>
      <c r="I4" s="79"/>
      <c r="J4" s="17"/>
    </row>
    <row r="5" spans="1:12" x14ac:dyDescent="0.3">
      <c r="A5" s="81"/>
      <c r="B5" s="13" t="s">
        <v>29</v>
      </c>
      <c r="C5" s="13" t="s">
        <v>18</v>
      </c>
      <c r="D5" s="13" t="s">
        <v>22</v>
      </c>
      <c r="E5" s="13" t="s">
        <v>19</v>
      </c>
      <c r="F5" s="13" t="s">
        <v>23</v>
      </c>
      <c r="G5" s="13" t="s">
        <v>20</v>
      </c>
      <c r="H5" s="13" t="s">
        <v>24</v>
      </c>
      <c r="I5" s="13" t="s">
        <v>21</v>
      </c>
      <c r="J5" s="17"/>
    </row>
    <row r="6" spans="1:12" x14ac:dyDescent="0.3">
      <c r="A6" s="75" t="s">
        <v>5</v>
      </c>
      <c r="B6" s="14">
        <v>36</v>
      </c>
      <c r="C6" s="14">
        <v>66</v>
      </c>
      <c r="D6" s="14" t="s">
        <v>36</v>
      </c>
      <c r="E6" s="14">
        <v>33</v>
      </c>
      <c r="F6" s="14" t="s">
        <v>36</v>
      </c>
      <c r="G6" s="14" t="s">
        <v>36</v>
      </c>
      <c r="H6" s="14" t="s">
        <v>36</v>
      </c>
      <c r="I6" s="14" t="s">
        <v>36</v>
      </c>
      <c r="J6" s="17"/>
    </row>
    <row r="7" spans="1:12" x14ac:dyDescent="0.3">
      <c r="A7" s="76"/>
      <c r="B7" s="14" t="s">
        <v>39</v>
      </c>
      <c r="C7" s="14" t="s">
        <v>40</v>
      </c>
      <c r="D7" s="14" t="s">
        <v>36</v>
      </c>
      <c r="E7" s="14" t="s">
        <v>41</v>
      </c>
      <c r="F7" s="14" t="s">
        <v>36</v>
      </c>
      <c r="G7" s="14" t="s">
        <v>36</v>
      </c>
      <c r="H7" s="14" t="s">
        <v>36</v>
      </c>
      <c r="I7" s="14" t="s">
        <v>36</v>
      </c>
      <c r="J7" s="17"/>
    </row>
    <row r="8" spans="1:12" x14ac:dyDescent="0.3">
      <c r="A8" s="75" t="s">
        <v>31</v>
      </c>
      <c r="B8" s="14">
        <v>70</v>
      </c>
      <c r="C8" s="14" t="s">
        <v>36</v>
      </c>
      <c r="D8" s="14">
        <v>37</v>
      </c>
      <c r="E8" s="14">
        <v>74</v>
      </c>
      <c r="F8" s="14">
        <v>33</v>
      </c>
      <c r="G8" s="14">
        <v>14</v>
      </c>
      <c r="H8" s="14" t="s">
        <v>36</v>
      </c>
      <c r="I8" s="14" t="s">
        <v>36</v>
      </c>
      <c r="J8" s="17"/>
    </row>
    <row r="9" spans="1:12" x14ac:dyDescent="0.3">
      <c r="A9" s="76"/>
      <c r="B9" s="14" t="s">
        <v>43</v>
      </c>
      <c r="C9" s="14" t="s">
        <v>36</v>
      </c>
      <c r="D9" s="14" t="s">
        <v>42</v>
      </c>
      <c r="E9" s="14" t="s">
        <v>43</v>
      </c>
      <c r="F9" s="14" t="s">
        <v>41</v>
      </c>
      <c r="G9" s="14" t="s">
        <v>42</v>
      </c>
      <c r="H9" s="14" t="s">
        <v>36</v>
      </c>
      <c r="I9" s="14" t="s">
        <v>36</v>
      </c>
      <c r="J9" s="17"/>
    </row>
    <row r="10" spans="1:12" x14ac:dyDescent="0.3">
      <c r="A10" s="75" t="s">
        <v>30</v>
      </c>
      <c r="B10" s="14">
        <v>25</v>
      </c>
      <c r="C10" s="14">
        <v>32</v>
      </c>
      <c r="D10" s="14">
        <v>34</v>
      </c>
      <c r="E10" s="14">
        <v>47</v>
      </c>
      <c r="F10" s="14">
        <v>33</v>
      </c>
      <c r="G10" s="14">
        <v>52</v>
      </c>
      <c r="H10" s="14" t="s">
        <v>36</v>
      </c>
      <c r="I10" s="14" t="s">
        <v>36</v>
      </c>
      <c r="J10" s="17"/>
    </row>
    <row r="11" spans="1:12" x14ac:dyDescent="0.3">
      <c r="A11" s="76"/>
      <c r="B11" s="14" t="s">
        <v>41</v>
      </c>
      <c r="C11" s="14" t="s">
        <v>39</v>
      </c>
      <c r="D11" s="14" t="s">
        <v>41</v>
      </c>
      <c r="E11" s="14" t="s">
        <v>42</v>
      </c>
      <c r="F11" s="14" t="s">
        <v>39</v>
      </c>
      <c r="G11" s="14" t="s">
        <v>39</v>
      </c>
      <c r="H11" s="14" t="s">
        <v>36</v>
      </c>
      <c r="I11" s="14" t="s">
        <v>36</v>
      </c>
      <c r="J11" s="17"/>
    </row>
    <row r="12" spans="1:12" x14ac:dyDescent="0.3">
      <c r="A12" s="75" t="s">
        <v>28</v>
      </c>
      <c r="B12" s="14">
        <v>63</v>
      </c>
      <c r="C12" s="14">
        <v>65</v>
      </c>
      <c r="D12" s="14">
        <v>35</v>
      </c>
      <c r="E12" s="14" t="s">
        <v>36</v>
      </c>
      <c r="F12" s="14">
        <v>61</v>
      </c>
      <c r="G12" s="14">
        <v>74</v>
      </c>
      <c r="H12" s="14" t="s">
        <v>36</v>
      </c>
      <c r="I12" s="14" t="s">
        <v>36</v>
      </c>
      <c r="J12" s="17"/>
    </row>
    <row r="13" spans="1:12" x14ac:dyDescent="0.3">
      <c r="A13" s="76"/>
      <c r="B13" s="14" t="s">
        <v>40</v>
      </c>
      <c r="C13" s="14" t="s">
        <v>42</v>
      </c>
      <c r="D13" s="14" t="s">
        <v>39</v>
      </c>
      <c r="E13" s="14" t="s">
        <v>36</v>
      </c>
      <c r="F13" s="14" t="s">
        <v>40</v>
      </c>
      <c r="G13" s="14" t="s">
        <v>42</v>
      </c>
      <c r="H13" s="14" t="s">
        <v>36</v>
      </c>
      <c r="I13" s="14" t="s">
        <v>36</v>
      </c>
      <c r="J13" s="17"/>
    </row>
    <row r="14" spans="1:12" x14ac:dyDescent="0.3">
      <c r="A14" s="75" t="s">
        <v>26</v>
      </c>
      <c r="B14" s="14" t="s">
        <v>36</v>
      </c>
      <c r="C14" s="14" t="s">
        <v>36</v>
      </c>
      <c r="D14" s="14">
        <v>95</v>
      </c>
      <c r="E14" s="14">
        <v>35</v>
      </c>
      <c r="F14" s="14" t="s">
        <v>36</v>
      </c>
      <c r="G14" s="14" t="s">
        <v>36</v>
      </c>
      <c r="H14" s="14" t="s">
        <v>36</v>
      </c>
      <c r="I14" s="14" t="s">
        <v>36</v>
      </c>
      <c r="J14" s="17"/>
    </row>
    <row r="15" spans="1:12" x14ac:dyDescent="0.3">
      <c r="A15" s="76"/>
      <c r="B15" s="14" t="s">
        <v>36</v>
      </c>
      <c r="C15" s="14" t="s">
        <v>36</v>
      </c>
      <c r="D15" s="14" t="s">
        <v>44</v>
      </c>
      <c r="E15" s="14" t="s">
        <v>39</v>
      </c>
      <c r="F15" s="14" t="s">
        <v>36</v>
      </c>
      <c r="G15" s="14" t="s">
        <v>36</v>
      </c>
      <c r="H15" s="14" t="s">
        <v>36</v>
      </c>
      <c r="I15" s="14" t="s">
        <v>36</v>
      </c>
      <c r="J15" s="17"/>
    </row>
    <row r="16" spans="1:12" x14ac:dyDescent="0.3">
      <c r="A16" s="75" t="s">
        <v>27</v>
      </c>
      <c r="B16" s="14">
        <v>52</v>
      </c>
      <c r="C16" s="14">
        <v>10</v>
      </c>
      <c r="D16" s="14">
        <v>50</v>
      </c>
      <c r="E16" s="14">
        <v>59</v>
      </c>
      <c r="F16" s="14">
        <v>49</v>
      </c>
      <c r="G16" s="14">
        <v>93</v>
      </c>
      <c r="H16" s="14" t="s">
        <v>36</v>
      </c>
      <c r="I16" s="14" t="s">
        <v>36</v>
      </c>
      <c r="J16" s="17"/>
    </row>
    <row r="17" spans="1:10" x14ac:dyDescent="0.3">
      <c r="A17" s="76"/>
      <c r="B17" s="14" t="s">
        <v>42</v>
      </c>
      <c r="C17" s="14" t="s">
        <v>41</v>
      </c>
      <c r="D17" s="14" t="s">
        <v>40</v>
      </c>
      <c r="E17" s="14" t="s">
        <v>40</v>
      </c>
      <c r="F17" s="14" t="s">
        <v>42</v>
      </c>
      <c r="G17" s="14" t="s">
        <v>43</v>
      </c>
      <c r="H17" s="14" t="s">
        <v>36</v>
      </c>
      <c r="I17" s="14" t="s">
        <v>36</v>
      </c>
      <c r="J17" s="17"/>
    </row>
    <row r="18" spans="1:10" x14ac:dyDescent="0.3">
      <c r="A18" s="75" t="s">
        <v>35</v>
      </c>
      <c r="B18" s="14" t="s">
        <v>36</v>
      </c>
      <c r="C18" s="14" t="s">
        <v>36</v>
      </c>
      <c r="D18" s="14" t="s">
        <v>36</v>
      </c>
      <c r="E18" s="14" t="s">
        <v>36</v>
      </c>
      <c r="F18" s="14" t="s">
        <v>36</v>
      </c>
      <c r="G18" s="14" t="s">
        <v>36</v>
      </c>
      <c r="H18" s="14" t="s">
        <v>36</v>
      </c>
      <c r="I18" s="14" t="s">
        <v>36</v>
      </c>
      <c r="J18" s="17"/>
    </row>
    <row r="19" spans="1:10" x14ac:dyDescent="0.3">
      <c r="A19" s="76"/>
      <c r="B19" s="14" t="s">
        <v>36</v>
      </c>
      <c r="C19" s="14" t="s">
        <v>36</v>
      </c>
      <c r="D19" s="14" t="s">
        <v>36</v>
      </c>
      <c r="E19" s="14" t="s">
        <v>36</v>
      </c>
      <c r="F19" s="14" t="s">
        <v>36</v>
      </c>
      <c r="G19" s="14" t="s">
        <v>36</v>
      </c>
      <c r="H19" s="14" t="s">
        <v>36</v>
      </c>
      <c r="I19" s="14" t="s">
        <v>36</v>
      </c>
      <c r="J19" s="17"/>
    </row>
    <row r="20" spans="1:10" x14ac:dyDescent="0.3">
      <c r="A20" s="71" t="s">
        <v>45</v>
      </c>
      <c r="B20" s="35">
        <v>97</v>
      </c>
      <c r="C20" s="35">
        <v>95</v>
      </c>
      <c r="D20" s="35">
        <v>81</v>
      </c>
      <c r="E20" s="35">
        <v>94</v>
      </c>
      <c r="F20" s="35">
        <v>101</v>
      </c>
      <c r="G20" s="35">
        <v>79</v>
      </c>
      <c r="H20" s="35" t="s">
        <v>36</v>
      </c>
      <c r="I20" s="35" t="s">
        <v>36</v>
      </c>
      <c r="J20" s="17"/>
    </row>
    <row r="21" spans="1:10" x14ac:dyDescent="0.3">
      <c r="A21" s="72"/>
      <c r="B21" s="35" t="s">
        <v>44</v>
      </c>
      <c r="C21" s="35" t="s">
        <v>43</v>
      </c>
      <c r="D21" s="35" t="s">
        <v>43</v>
      </c>
      <c r="E21" s="35" t="s">
        <v>44</v>
      </c>
      <c r="F21" s="35" t="s">
        <v>43</v>
      </c>
      <c r="G21" s="35" t="s">
        <v>40</v>
      </c>
      <c r="H21" s="35" t="s">
        <v>36</v>
      </c>
      <c r="I21" s="35" t="s">
        <v>36</v>
      </c>
      <c r="J21" s="17"/>
    </row>
    <row r="23" spans="1:10" ht="18.75" customHeight="1" x14ac:dyDescent="0.3">
      <c r="A23" s="74" t="s">
        <v>37</v>
      </c>
      <c r="B23" s="74"/>
      <c r="C23" s="74"/>
      <c r="D23" s="74"/>
      <c r="E23" s="74"/>
      <c r="F23" s="74"/>
      <c r="G23" s="74"/>
      <c r="H23" s="74"/>
      <c r="I23" s="74"/>
    </row>
    <row r="24" spans="1:10" x14ac:dyDescent="0.3">
      <c r="A24" s="74"/>
      <c r="B24" s="74"/>
      <c r="C24" s="74"/>
      <c r="D24" s="74"/>
      <c r="E24" s="74"/>
      <c r="F24" s="74"/>
      <c r="G24" s="74"/>
      <c r="H24" s="74"/>
      <c r="I24" s="74"/>
    </row>
    <row r="25" spans="1:10" x14ac:dyDescent="0.3">
      <c r="A25" s="74"/>
      <c r="B25" s="74"/>
      <c r="C25" s="74"/>
      <c r="D25" s="74"/>
      <c r="E25" s="74"/>
      <c r="F25" s="74"/>
      <c r="G25" s="74"/>
      <c r="H25" s="74"/>
      <c r="I25" s="74"/>
    </row>
    <row r="26" spans="1:10" x14ac:dyDescent="0.3">
      <c r="A26" s="74"/>
      <c r="B26" s="74"/>
      <c r="C26" s="74"/>
      <c r="D26" s="74"/>
      <c r="E26" s="74"/>
      <c r="F26" s="74"/>
      <c r="G26" s="74"/>
      <c r="H26" s="74"/>
      <c r="I26" s="74"/>
    </row>
    <row r="28" spans="1:10" x14ac:dyDescent="0.3">
      <c r="A28" s="16">
        <v>45559</v>
      </c>
    </row>
    <row r="29" spans="1:10" x14ac:dyDescent="0.3">
      <c r="A29" s="5" t="s">
        <v>25</v>
      </c>
    </row>
  </sheetData>
  <mergeCells count="12">
    <mergeCell ref="A20:A21"/>
    <mergeCell ref="A1:L2"/>
    <mergeCell ref="A23:I26"/>
    <mergeCell ref="A8:A9"/>
    <mergeCell ref="A6:A7"/>
    <mergeCell ref="B4:I4"/>
    <mergeCell ref="A4:A5"/>
    <mergeCell ref="A10:A11"/>
    <mergeCell ref="A12:A13"/>
    <mergeCell ref="A14:A15"/>
    <mergeCell ref="A16:A17"/>
    <mergeCell ref="A18:A19"/>
  </mergeCells>
  <phoneticPr fontId="8" type="noConversion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workbookViewId="0">
      <selection activeCell="E2" sqref="E2"/>
    </sheetView>
  </sheetViews>
  <sheetFormatPr defaultColWidth="9.109375" defaultRowHeight="15.6" x14ac:dyDescent="0.3"/>
  <cols>
    <col min="1" max="1" width="9.109375" style="5"/>
    <col min="2" max="2" width="26" style="5" bestFit="1" customWidth="1"/>
    <col min="3" max="3" width="19.88671875" style="5" bestFit="1" customWidth="1"/>
    <col min="4" max="4" width="9.109375" style="5"/>
    <col min="5" max="5" width="10.88671875" style="5" customWidth="1"/>
    <col min="6" max="16384" width="9.109375" style="5"/>
  </cols>
  <sheetData>
    <row r="1" spans="1:6" ht="18" thickBot="1" x14ac:dyDescent="0.35">
      <c r="A1" s="57" t="s">
        <v>10</v>
      </c>
      <c r="B1" s="57"/>
      <c r="C1" s="57"/>
      <c r="D1" s="57"/>
      <c r="E1" s="57"/>
      <c r="F1" s="57"/>
    </row>
    <row r="2" spans="1:6" ht="16.2" thickBot="1" x14ac:dyDescent="0.35">
      <c r="A2" s="40" t="s">
        <v>2</v>
      </c>
      <c r="B2" s="41" t="s">
        <v>0</v>
      </c>
      <c r="C2" s="41" t="s">
        <v>1</v>
      </c>
      <c r="D2" s="42" t="s">
        <v>3</v>
      </c>
      <c r="E2" s="43" t="s">
        <v>4</v>
      </c>
    </row>
    <row r="3" spans="1:6" x14ac:dyDescent="0.3">
      <c r="A3" s="9">
        <v>6</v>
      </c>
      <c r="B3" s="29" t="s">
        <v>5</v>
      </c>
      <c r="C3" s="29" t="s">
        <v>218</v>
      </c>
      <c r="D3" s="51">
        <v>66</v>
      </c>
      <c r="E3" s="54" t="s">
        <v>40</v>
      </c>
    </row>
    <row r="4" spans="1:6" x14ac:dyDescent="0.3">
      <c r="A4" s="10">
        <v>23</v>
      </c>
      <c r="B4" s="30" t="s">
        <v>5</v>
      </c>
      <c r="C4" s="30" t="s">
        <v>219</v>
      </c>
      <c r="D4" s="52"/>
      <c r="E4" s="55"/>
    </row>
    <row r="5" spans="1:6" x14ac:dyDescent="0.3">
      <c r="A5" s="10">
        <v>24</v>
      </c>
      <c r="B5" s="30" t="s">
        <v>5</v>
      </c>
      <c r="C5" s="30" t="s">
        <v>220</v>
      </c>
      <c r="D5" s="52"/>
      <c r="E5" s="55"/>
    </row>
    <row r="6" spans="1:6" x14ac:dyDescent="0.3">
      <c r="A6" s="10">
        <v>25</v>
      </c>
      <c r="B6" s="30" t="s">
        <v>5</v>
      </c>
      <c r="C6" s="30" t="s">
        <v>221</v>
      </c>
      <c r="D6" s="52"/>
      <c r="E6" s="55"/>
    </row>
    <row r="7" spans="1:6" x14ac:dyDescent="0.3">
      <c r="A7" s="10">
        <v>13</v>
      </c>
      <c r="B7" s="30" t="s">
        <v>5</v>
      </c>
      <c r="C7" s="30" t="s">
        <v>222</v>
      </c>
      <c r="D7" s="52"/>
      <c r="E7" s="55"/>
    </row>
    <row r="8" spans="1:6" ht="16.2" thickBot="1" x14ac:dyDescent="0.35">
      <c r="A8" s="11"/>
      <c r="B8" s="31"/>
      <c r="C8" s="31"/>
      <c r="D8" s="53"/>
      <c r="E8" s="56"/>
    </row>
    <row r="9" spans="1:6" x14ac:dyDescent="0.3">
      <c r="A9" s="9">
        <v>10</v>
      </c>
      <c r="B9" s="29" t="s">
        <v>155</v>
      </c>
      <c r="C9" s="29" t="s">
        <v>167</v>
      </c>
      <c r="D9" s="51">
        <v>32</v>
      </c>
      <c r="E9" s="54" t="s">
        <v>39</v>
      </c>
    </row>
    <row r="10" spans="1:6" x14ac:dyDescent="0.3">
      <c r="A10" s="10">
        <v>8</v>
      </c>
      <c r="B10" s="30" t="s">
        <v>155</v>
      </c>
      <c r="C10" s="30" t="s">
        <v>168</v>
      </c>
      <c r="D10" s="52"/>
      <c r="E10" s="55"/>
    </row>
    <row r="11" spans="1:6" x14ac:dyDescent="0.3">
      <c r="A11" s="10">
        <v>9</v>
      </c>
      <c r="B11" s="30" t="s">
        <v>155</v>
      </c>
      <c r="C11" s="30" t="s">
        <v>169</v>
      </c>
      <c r="D11" s="52"/>
      <c r="E11" s="55"/>
    </row>
    <row r="12" spans="1:6" x14ac:dyDescent="0.3">
      <c r="A12" s="10">
        <v>5</v>
      </c>
      <c r="B12" s="30" t="s">
        <v>155</v>
      </c>
      <c r="C12" s="30" t="s">
        <v>170</v>
      </c>
      <c r="D12" s="52"/>
      <c r="E12" s="55"/>
    </row>
    <row r="13" spans="1:6" x14ac:dyDescent="0.3">
      <c r="A13" s="10">
        <v>15</v>
      </c>
      <c r="B13" s="30" t="s">
        <v>155</v>
      </c>
      <c r="C13" s="30" t="s">
        <v>171</v>
      </c>
      <c r="D13" s="52"/>
      <c r="E13" s="55"/>
    </row>
    <row r="14" spans="1:6" ht="16.2" thickBot="1" x14ac:dyDescent="0.35">
      <c r="A14" s="11">
        <v>14</v>
      </c>
      <c r="B14" s="31" t="s">
        <v>155</v>
      </c>
      <c r="C14" s="31" t="s">
        <v>172</v>
      </c>
      <c r="D14" s="53"/>
      <c r="E14" s="56"/>
    </row>
    <row r="15" spans="1:6" x14ac:dyDescent="0.3">
      <c r="A15" s="9">
        <v>22</v>
      </c>
      <c r="B15" s="29" t="s">
        <v>31</v>
      </c>
      <c r="C15" s="29" t="s">
        <v>69</v>
      </c>
      <c r="D15" s="51" t="s">
        <v>36</v>
      </c>
      <c r="E15" s="54"/>
    </row>
    <row r="16" spans="1:6" x14ac:dyDescent="0.3">
      <c r="A16" s="10">
        <v>7</v>
      </c>
      <c r="B16" s="30" t="s">
        <v>31</v>
      </c>
      <c r="C16" s="30" t="s">
        <v>196</v>
      </c>
      <c r="D16" s="52"/>
      <c r="E16" s="55"/>
    </row>
    <row r="17" spans="1:5" x14ac:dyDescent="0.3">
      <c r="A17" s="10">
        <v>21</v>
      </c>
      <c r="B17" s="30" t="s">
        <v>31</v>
      </c>
      <c r="C17" s="30" t="s">
        <v>70</v>
      </c>
      <c r="D17" s="52"/>
      <c r="E17" s="55"/>
    </row>
    <row r="18" spans="1:5" x14ac:dyDescent="0.3">
      <c r="A18" s="10"/>
      <c r="B18" s="30"/>
      <c r="C18" s="30"/>
      <c r="D18" s="52"/>
      <c r="E18" s="55"/>
    </row>
    <row r="19" spans="1:5" x14ac:dyDescent="0.3">
      <c r="A19" s="10"/>
      <c r="B19" s="30"/>
      <c r="C19" s="30"/>
      <c r="D19" s="52"/>
      <c r="E19" s="55"/>
    </row>
    <row r="20" spans="1:5" ht="16.2" thickBot="1" x14ac:dyDescent="0.35">
      <c r="A20" s="11"/>
      <c r="B20" s="31"/>
      <c r="C20" s="31"/>
      <c r="D20" s="53"/>
      <c r="E20" s="56"/>
    </row>
    <row r="21" spans="1:5" x14ac:dyDescent="0.3">
      <c r="A21" s="9">
        <v>18</v>
      </c>
      <c r="B21" s="38" t="s">
        <v>45</v>
      </c>
      <c r="C21" s="38" t="s">
        <v>50</v>
      </c>
      <c r="D21" s="51">
        <v>95</v>
      </c>
      <c r="E21" s="54" t="s">
        <v>43</v>
      </c>
    </row>
    <row r="22" spans="1:5" x14ac:dyDescent="0.3">
      <c r="A22" s="10">
        <v>27</v>
      </c>
      <c r="B22" s="36" t="s">
        <v>45</v>
      </c>
      <c r="C22" s="36" t="s">
        <v>51</v>
      </c>
      <c r="D22" s="52"/>
      <c r="E22" s="55"/>
    </row>
    <row r="23" spans="1:5" x14ac:dyDescent="0.3">
      <c r="A23" s="10">
        <v>28</v>
      </c>
      <c r="B23" s="36" t="s">
        <v>45</v>
      </c>
      <c r="C23" s="36" t="s">
        <v>52</v>
      </c>
      <c r="D23" s="52"/>
      <c r="E23" s="55"/>
    </row>
    <row r="24" spans="1:5" x14ac:dyDescent="0.3">
      <c r="A24" s="10">
        <v>26</v>
      </c>
      <c r="B24" s="36" t="s">
        <v>45</v>
      </c>
      <c r="C24" s="36" t="s">
        <v>230</v>
      </c>
      <c r="D24" s="52"/>
      <c r="E24" s="55"/>
    </row>
    <row r="25" spans="1:5" x14ac:dyDescent="0.3">
      <c r="A25" s="10">
        <v>24</v>
      </c>
      <c r="B25" s="36" t="s">
        <v>45</v>
      </c>
      <c r="C25" s="36" t="s">
        <v>53</v>
      </c>
      <c r="D25" s="52"/>
      <c r="E25" s="55"/>
    </row>
    <row r="26" spans="1:5" ht="16.2" thickBot="1" x14ac:dyDescent="0.35">
      <c r="A26" s="11"/>
      <c r="B26" s="45"/>
      <c r="C26" s="45"/>
      <c r="D26" s="53"/>
      <c r="E26" s="56"/>
    </row>
    <row r="27" spans="1:5" x14ac:dyDescent="0.3">
      <c r="A27" s="9">
        <v>20</v>
      </c>
      <c r="B27" s="29" t="s">
        <v>88</v>
      </c>
      <c r="C27" s="29" t="s">
        <v>94</v>
      </c>
      <c r="D27" s="51">
        <v>65</v>
      </c>
      <c r="E27" s="54" t="s">
        <v>42</v>
      </c>
    </row>
    <row r="28" spans="1:5" x14ac:dyDescent="0.3">
      <c r="A28" s="10">
        <v>12</v>
      </c>
      <c r="B28" s="30" t="s">
        <v>88</v>
      </c>
      <c r="C28" s="30" t="s">
        <v>95</v>
      </c>
      <c r="D28" s="52"/>
      <c r="E28" s="55"/>
    </row>
    <row r="29" spans="1:5" x14ac:dyDescent="0.3">
      <c r="A29" s="10">
        <v>16</v>
      </c>
      <c r="B29" s="30" t="s">
        <v>88</v>
      </c>
      <c r="C29" s="30" t="s">
        <v>96</v>
      </c>
      <c r="D29" s="52"/>
      <c r="E29" s="55"/>
    </row>
    <row r="30" spans="1:5" x14ac:dyDescent="0.3">
      <c r="A30" s="10">
        <v>17</v>
      </c>
      <c r="B30" s="30" t="s">
        <v>88</v>
      </c>
      <c r="C30" s="30" t="s">
        <v>97</v>
      </c>
      <c r="D30" s="52"/>
      <c r="E30" s="55"/>
    </row>
    <row r="31" spans="1:5" x14ac:dyDescent="0.3">
      <c r="A31" s="10"/>
      <c r="B31" s="30"/>
      <c r="C31" s="30"/>
      <c r="D31" s="52"/>
      <c r="E31" s="55"/>
    </row>
    <row r="32" spans="1:5" ht="16.2" thickBot="1" x14ac:dyDescent="0.35">
      <c r="A32" s="11"/>
      <c r="B32" s="31"/>
      <c r="C32" s="31"/>
      <c r="D32" s="53"/>
      <c r="E32" s="56"/>
    </row>
    <row r="33" spans="1:5" x14ac:dyDescent="0.3">
      <c r="A33" s="9">
        <v>3</v>
      </c>
      <c r="B33" s="29" t="s">
        <v>27</v>
      </c>
      <c r="C33" s="29" t="s">
        <v>116</v>
      </c>
      <c r="D33" s="51">
        <v>10</v>
      </c>
      <c r="E33" s="54" t="s">
        <v>41</v>
      </c>
    </row>
    <row r="34" spans="1:5" x14ac:dyDescent="0.3">
      <c r="A34" s="10">
        <v>1</v>
      </c>
      <c r="B34" s="33" t="s">
        <v>27</v>
      </c>
      <c r="C34" s="30" t="s">
        <v>117</v>
      </c>
      <c r="D34" s="52"/>
      <c r="E34" s="55"/>
    </row>
    <row r="35" spans="1:5" x14ac:dyDescent="0.3">
      <c r="A35" s="10">
        <v>2</v>
      </c>
      <c r="B35" s="33" t="s">
        <v>27</v>
      </c>
      <c r="C35" s="30" t="s">
        <v>118</v>
      </c>
      <c r="D35" s="52"/>
      <c r="E35" s="55"/>
    </row>
    <row r="36" spans="1:5" x14ac:dyDescent="0.3">
      <c r="A36" s="10">
        <v>4</v>
      </c>
      <c r="B36" s="33" t="s">
        <v>27</v>
      </c>
      <c r="C36" s="30" t="s">
        <v>119</v>
      </c>
      <c r="D36" s="52"/>
      <c r="E36" s="55"/>
    </row>
    <row r="37" spans="1:5" x14ac:dyDescent="0.3">
      <c r="A37" s="10">
        <v>19</v>
      </c>
      <c r="B37" s="33" t="s">
        <v>27</v>
      </c>
      <c r="C37" s="30" t="s">
        <v>120</v>
      </c>
      <c r="D37" s="52"/>
      <c r="E37" s="55"/>
    </row>
    <row r="38" spans="1:5" ht="16.2" thickBot="1" x14ac:dyDescent="0.35">
      <c r="A38" s="11">
        <v>11</v>
      </c>
      <c r="B38" s="37" t="s">
        <v>27</v>
      </c>
      <c r="C38" s="31" t="s">
        <v>121</v>
      </c>
      <c r="D38" s="53"/>
      <c r="E38" s="56"/>
    </row>
    <row r="39" spans="1:5" x14ac:dyDescent="0.3">
      <c r="A39" s="9"/>
      <c r="B39" s="29"/>
      <c r="C39" s="29"/>
      <c r="D39" s="51"/>
      <c r="E39" s="54"/>
    </row>
    <row r="40" spans="1:5" x14ac:dyDescent="0.3">
      <c r="A40" s="10"/>
      <c r="B40" s="30"/>
      <c r="C40" s="30"/>
      <c r="D40" s="52"/>
      <c r="E40" s="55"/>
    </row>
    <row r="41" spans="1:5" x14ac:dyDescent="0.3">
      <c r="A41" s="10"/>
      <c r="B41" s="30"/>
      <c r="C41" s="30"/>
      <c r="D41" s="52"/>
      <c r="E41" s="55"/>
    </row>
    <row r="42" spans="1:5" x14ac:dyDescent="0.3">
      <c r="A42" s="10"/>
      <c r="B42" s="30"/>
      <c r="C42" s="30"/>
      <c r="D42" s="52"/>
      <c r="E42" s="55"/>
    </row>
    <row r="43" spans="1:5" x14ac:dyDescent="0.3">
      <c r="A43" s="10"/>
      <c r="B43" s="30"/>
      <c r="C43" s="30"/>
      <c r="D43" s="52"/>
      <c r="E43" s="55"/>
    </row>
    <row r="44" spans="1:5" ht="16.2" thickBot="1" x14ac:dyDescent="0.35">
      <c r="A44" s="11"/>
      <c r="B44" s="31"/>
      <c r="C44" s="31"/>
      <c r="D44" s="53"/>
      <c r="E44" s="56"/>
    </row>
  </sheetData>
  <mergeCells count="15">
    <mergeCell ref="D33:D38"/>
    <mergeCell ref="E33:E38"/>
    <mergeCell ref="D39:D44"/>
    <mergeCell ref="E39:E44"/>
    <mergeCell ref="A1:F1"/>
    <mergeCell ref="D15:D20"/>
    <mergeCell ref="E15:E20"/>
    <mergeCell ref="D21:D26"/>
    <mergeCell ref="E21:E26"/>
    <mergeCell ref="D27:D32"/>
    <mergeCell ref="E27:E32"/>
    <mergeCell ref="D3:D8"/>
    <mergeCell ref="E3:E8"/>
    <mergeCell ref="D9:D14"/>
    <mergeCell ref="E9:E1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Layout" workbookViewId="0">
      <selection activeCell="E45" sqref="E45"/>
    </sheetView>
  </sheetViews>
  <sheetFormatPr defaultColWidth="9.109375" defaultRowHeight="15.6" x14ac:dyDescent="0.3"/>
  <cols>
    <col min="1" max="1" width="9.109375" style="5"/>
    <col min="2" max="2" width="26" style="5" bestFit="1" customWidth="1"/>
    <col min="3" max="3" width="19.88671875" style="5" bestFit="1" customWidth="1"/>
    <col min="4" max="4" width="9.109375" style="5"/>
    <col min="5" max="5" width="10.33203125" style="5" customWidth="1"/>
    <col min="6" max="16384" width="9.109375" style="5"/>
  </cols>
  <sheetData>
    <row r="1" spans="1:9" ht="18" thickBot="1" x14ac:dyDescent="0.35">
      <c r="A1" s="57" t="s">
        <v>11</v>
      </c>
      <c r="B1" s="57"/>
      <c r="C1" s="57"/>
      <c r="D1" s="57"/>
      <c r="E1" s="57"/>
      <c r="F1" s="57"/>
    </row>
    <row r="2" spans="1:9" ht="16.2" thickBot="1" x14ac:dyDescent="0.35">
      <c r="A2" s="40" t="s">
        <v>2</v>
      </c>
      <c r="B2" s="41" t="s">
        <v>0</v>
      </c>
      <c r="C2" s="41" t="s">
        <v>1</v>
      </c>
      <c r="D2" s="42" t="s">
        <v>3</v>
      </c>
      <c r="E2" s="43" t="s">
        <v>4</v>
      </c>
    </row>
    <row r="3" spans="1:9" x14ac:dyDescent="0.3">
      <c r="A3" s="9"/>
      <c r="B3" s="29"/>
      <c r="C3" s="29"/>
      <c r="D3" s="51"/>
      <c r="E3" s="54"/>
      <c r="I3"/>
    </row>
    <row r="4" spans="1:9" x14ac:dyDescent="0.3">
      <c r="A4" s="10"/>
      <c r="B4" s="30"/>
      <c r="C4" s="30"/>
      <c r="D4" s="52"/>
      <c r="E4" s="55"/>
      <c r="I4"/>
    </row>
    <row r="5" spans="1:9" x14ac:dyDescent="0.3">
      <c r="A5" s="10"/>
      <c r="B5" s="30"/>
      <c r="C5" s="30"/>
      <c r="D5" s="52"/>
      <c r="E5" s="55"/>
      <c r="I5"/>
    </row>
    <row r="6" spans="1:9" x14ac:dyDescent="0.3">
      <c r="A6" s="10"/>
      <c r="B6" s="30"/>
      <c r="C6" s="30"/>
      <c r="D6" s="52"/>
      <c r="E6" s="55"/>
      <c r="I6"/>
    </row>
    <row r="7" spans="1:9" x14ac:dyDescent="0.3">
      <c r="A7" s="10"/>
      <c r="B7" s="30"/>
      <c r="C7" s="30"/>
      <c r="D7" s="52"/>
      <c r="E7" s="55"/>
      <c r="I7"/>
    </row>
    <row r="8" spans="1:9" ht="16.2" thickBot="1" x14ac:dyDescent="0.35">
      <c r="A8" s="11"/>
      <c r="B8" s="31"/>
      <c r="C8" s="31"/>
      <c r="D8" s="53"/>
      <c r="E8" s="56"/>
      <c r="I8"/>
    </row>
    <row r="9" spans="1:9" x14ac:dyDescent="0.3">
      <c r="A9" s="9">
        <v>21</v>
      </c>
      <c r="B9" s="29" t="s">
        <v>155</v>
      </c>
      <c r="C9" s="29" t="s">
        <v>173</v>
      </c>
      <c r="D9" s="51">
        <v>34</v>
      </c>
      <c r="E9" s="54" t="s">
        <v>41</v>
      </c>
    </row>
    <row r="10" spans="1:9" x14ac:dyDescent="0.3">
      <c r="A10" s="10">
        <v>4</v>
      </c>
      <c r="B10" s="30" t="s">
        <v>155</v>
      </c>
      <c r="C10" s="30" t="s">
        <v>174</v>
      </c>
      <c r="D10" s="52"/>
      <c r="E10" s="55"/>
    </row>
    <row r="11" spans="1:9" x14ac:dyDescent="0.3">
      <c r="A11" s="10">
        <v>9</v>
      </c>
      <c r="B11" s="30" t="s">
        <v>155</v>
      </c>
      <c r="C11" s="30" t="s">
        <v>175</v>
      </c>
      <c r="D11" s="52"/>
      <c r="E11" s="55"/>
    </row>
    <row r="12" spans="1:9" x14ac:dyDescent="0.3">
      <c r="A12" s="10">
        <v>10</v>
      </c>
      <c r="B12" s="30" t="s">
        <v>155</v>
      </c>
      <c r="C12" s="30" t="s">
        <v>176</v>
      </c>
      <c r="D12" s="52"/>
      <c r="E12" s="55"/>
    </row>
    <row r="13" spans="1:9" x14ac:dyDescent="0.3">
      <c r="A13" s="10">
        <v>15</v>
      </c>
      <c r="B13" s="30" t="s">
        <v>155</v>
      </c>
      <c r="C13" s="30" t="s">
        <v>177</v>
      </c>
      <c r="D13" s="52"/>
      <c r="E13" s="55"/>
    </row>
    <row r="14" spans="1:9" ht="16.2" thickBot="1" x14ac:dyDescent="0.35">
      <c r="A14" s="11">
        <v>11</v>
      </c>
      <c r="B14" s="31" t="s">
        <v>155</v>
      </c>
      <c r="C14" s="31" t="s">
        <v>178</v>
      </c>
      <c r="D14" s="53"/>
      <c r="E14" s="56"/>
    </row>
    <row r="15" spans="1:9" x14ac:dyDescent="0.3">
      <c r="A15" s="9">
        <v>2</v>
      </c>
      <c r="B15" s="29" t="s">
        <v>31</v>
      </c>
      <c r="C15" s="29" t="s">
        <v>71</v>
      </c>
      <c r="D15" s="58">
        <v>37</v>
      </c>
      <c r="E15" s="61" t="s">
        <v>42</v>
      </c>
    </row>
    <row r="16" spans="1:9" x14ac:dyDescent="0.3">
      <c r="A16" s="10">
        <v>13</v>
      </c>
      <c r="B16" s="30" t="s">
        <v>31</v>
      </c>
      <c r="C16" s="30" t="s">
        <v>72</v>
      </c>
      <c r="D16" s="59"/>
      <c r="E16" s="62"/>
    </row>
    <row r="17" spans="1:5" x14ac:dyDescent="0.3">
      <c r="A17" s="10">
        <v>18</v>
      </c>
      <c r="B17" s="30" t="s">
        <v>31</v>
      </c>
      <c r="C17" s="30" t="s">
        <v>73</v>
      </c>
      <c r="D17" s="59"/>
      <c r="E17" s="62"/>
    </row>
    <row r="18" spans="1:5" x14ac:dyDescent="0.3">
      <c r="A18" s="10">
        <v>8</v>
      </c>
      <c r="B18" s="30" t="s">
        <v>31</v>
      </c>
      <c r="C18" s="30" t="s">
        <v>74</v>
      </c>
      <c r="D18" s="59"/>
      <c r="E18" s="62"/>
    </row>
    <row r="19" spans="1:5" x14ac:dyDescent="0.3">
      <c r="A19" s="10">
        <v>14</v>
      </c>
      <c r="B19" s="30" t="s">
        <v>31</v>
      </c>
      <c r="C19" s="30" t="s">
        <v>75</v>
      </c>
      <c r="D19" s="59"/>
      <c r="E19" s="62"/>
    </row>
    <row r="20" spans="1:5" ht="16.2" thickBot="1" x14ac:dyDescent="0.35">
      <c r="A20" s="11"/>
      <c r="B20" s="31"/>
      <c r="C20" s="31"/>
      <c r="D20" s="60"/>
      <c r="E20" s="63"/>
    </row>
    <row r="21" spans="1:5" x14ac:dyDescent="0.3">
      <c r="A21" s="9">
        <v>24</v>
      </c>
      <c r="B21" s="46" t="s">
        <v>45</v>
      </c>
      <c r="C21" s="38" t="s">
        <v>54</v>
      </c>
      <c r="D21" s="51">
        <v>81</v>
      </c>
      <c r="E21" s="54" t="s">
        <v>43</v>
      </c>
    </row>
    <row r="22" spans="1:5" x14ac:dyDescent="0.3">
      <c r="A22" s="10">
        <v>28</v>
      </c>
      <c r="B22" s="36" t="s">
        <v>45</v>
      </c>
      <c r="C22" s="36" t="s">
        <v>205</v>
      </c>
      <c r="D22" s="52"/>
      <c r="E22" s="55"/>
    </row>
    <row r="23" spans="1:5" x14ac:dyDescent="0.3">
      <c r="A23" s="10">
        <v>7</v>
      </c>
      <c r="B23" s="36" t="s">
        <v>45</v>
      </c>
      <c r="C23" s="36" t="s">
        <v>55</v>
      </c>
      <c r="D23" s="52"/>
      <c r="E23" s="55"/>
    </row>
    <row r="24" spans="1:5" x14ac:dyDescent="0.3">
      <c r="A24" s="10">
        <v>22</v>
      </c>
      <c r="B24" s="36" t="s">
        <v>45</v>
      </c>
      <c r="C24" s="36" t="s">
        <v>56</v>
      </c>
      <c r="D24" s="52"/>
      <c r="E24" s="55"/>
    </row>
    <row r="25" spans="1:5" x14ac:dyDescent="0.3">
      <c r="A25" s="10"/>
      <c r="B25" s="30"/>
      <c r="C25" s="30"/>
      <c r="D25" s="52"/>
      <c r="E25" s="55"/>
    </row>
    <row r="26" spans="1:5" ht="16.2" thickBot="1" x14ac:dyDescent="0.35">
      <c r="A26" s="11"/>
      <c r="B26" s="31"/>
      <c r="C26" s="31"/>
      <c r="D26" s="53"/>
      <c r="E26" s="56"/>
    </row>
    <row r="27" spans="1:5" x14ac:dyDescent="0.3">
      <c r="A27" s="9">
        <v>23</v>
      </c>
      <c r="B27" s="29" t="s">
        <v>88</v>
      </c>
      <c r="C27" s="47" t="s">
        <v>100</v>
      </c>
      <c r="D27" s="51">
        <v>35</v>
      </c>
      <c r="E27" s="54" t="s">
        <v>39</v>
      </c>
    </row>
    <row r="28" spans="1:5" x14ac:dyDescent="0.3">
      <c r="A28" s="10">
        <v>1</v>
      </c>
      <c r="B28" s="30" t="s">
        <v>88</v>
      </c>
      <c r="C28" s="15" t="s">
        <v>101</v>
      </c>
      <c r="D28" s="52"/>
      <c r="E28" s="55"/>
    </row>
    <row r="29" spans="1:5" x14ac:dyDescent="0.3">
      <c r="A29" s="10">
        <v>6</v>
      </c>
      <c r="B29" s="30" t="s">
        <v>88</v>
      </c>
      <c r="C29" s="30" t="s">
        <v>98</v>
      </c>
      <c r="D29" s="52"/>
      <c r="E29" s="55"/>
    </row>
    <row r="30" spans="1:5" x14ac:dyDescent="0.3">
      <c r="A30" s="10">
        <v>5</v>
      </c>
      <c r="B30" s="30" t="s">
        <v>88</v>
      </c>
      <c r="C30" s="30" t="s">
        <v>99</v>
      </c>
      <c r="D30" s="52"/>
      <c r="E30" s="55"/>
    </row>
    <row r="31" spans="1:5" x14ac:dyDescent="0.3">
      <c r="A31" s="10"/>
      <c r="B31" s="30"/>
      <c r="C31" s="30"/>
      <c r="D31" s="52"/>
      <c r="E31" s="55"/>
    </row>
    <row r="32" spans="1:5" ht="16.2" thickBot="1" x14ac:dyDescent="0.35">
      <c r="A32" s="11"/>
      <c r="B32" s="31"/>
      <c r="C32" s="31"/>
      <c r="D32" s="53"/>
      <c r="E32" s="56"/>
    </row>
    <row r="33" spans="1:5" x14ac:dyDescent="0.3">
      <c r="A33" s="9">
        <v>16</v>
      </c>
      <c r="B33" s="29" t="s">
        <v>27</v>
      </c>
      <c r="C33" s="29" t="s">
        <v>233</v>
      </c>
      <c r="D33" s="51">
        <v>50</v>
      </c>
      <c r="E33" s="54" t="s">
        <v>40</v>
      </c>
    </row>
    <row r="34" spans="1:5" x14ac:dyDescent="0.3">
      <c r="A34" s="10">
        <v>20</v>
      </c>
      <c r="B34" s="33" t="s">
        <v>27</v>
      </c>
      <c r="C34" s="30" t="s">
        <v>122</v>
      </c>
      <c r="D34" s="52"/>
      <c r="E34" s="55"/>
    </row>
    <row r="35" spans="1:5" x14ac:dyDescent="0.3">
      <c r="A35" s="10">
        <v>19</v>
      </c>
      <c r="B35" s="33" t="s">
        <v>27</v>
      </c>
      <c r="C35" s="30" t="s">
        <v>123</v>
      </c>
      <c r="D35" s="52"/>
      <c r="E35" s="55"/>
    </row>
    <row r="36" spans="1:5" x14ac:dyDescent="0.3">
      <c r="A36" s="10">
        <v>12</v>
      </c>
      <c r="B36" s="33" t="s">
        <v>27</v>
      </c>
      <c r="C36" s="30" t="s">
        <v>124</v>
      </c>
      <c r="D36" s="52"/>
      <c r="E36" s="55"/>
    </row>
    <row r="37" spans="1:5" x14ac:dyDescent="0.3">
      <c r="A37" s="10">
        <v>3</v>
      </c>
      <c r="B37" s="33" t="s">
        <v>27</v>
      </c>
      <c r="C37" s="30" t="s">
        <v>231</v>
      </c>
      <c r="D37" s="52"/>
      <c r="E37" s="55"/>
    </row>
    <row r="38" spans="1:5" ht="16.2" thickBot="1" x14ac:dyDescent="0.35">
      <c r="A38" s="11"/>
      <c r="B38" s="37"/>
      <c r="C38" s="31"/>
      <c r="D38" s="53"/>
      <c r="E38" s="56"/>
    </row>
    <row r="39" spans="1:5" x14ac:dyDescent="0.3">
      <c r="A39" s="9">
        <v>27</v>
      </c>
      <c r="B39" s="29" t="s">
        <v>26</v>
      </c>
      <c r="C39" s="29" t="s">
        <v>133</v>
      </c>
      <c r="D39" s="51">
        <v>95</v>
      </c>
      <c r="E39" s="54" t="s">
        <v>44</v>
      </c>
    </row>
    <row r="40" spans="1:5" x14ac:dyDescent="0.3">
      <c r="A40" s="10">
        <v>26</v>
      </c>
      <c r="B40" s="30" t="s">
        <v>26</v>
      </c>
      <c r="C40" s="30" t="s">
        <v>134</v>
      </c>
      <c r="D40" s="52"/>
      <c r="E40" s="55"/>
    </row>
    <row r="41" spans="1:5" x14ac:dyDescent="0.3">
      <c r="A41" s="10">
        <v>25</v>
      </c>
      <c r="B41" s="30" t="s">
        <v>26</v>
      </c>
      <c r="C41" s="30" t="s">
        <v>135</v>
      </c>
      <c r="D41" s="52"/>
      <c r="E41" s="55"/>
    </row>
    <row r="42" spans="1:5" x14ac:dyDescent="0.3">
      <c r="A42" s="10">
        <v>17</v>
      </c>
      <c r="B42" s="30" t="s">
        <v>26</v>
      </c>
      <c r="C42" s="30" t="s">
        <v>136</v>
      </c>
      <c r="D42" s="52"/>
      <c r="E42" s="55"/>
    </row>
    <row r="43" spans="1:5" x14ac:dyDescent="0.3">
      <c r="A43" s="10"/>
      <c r="B43" s="27"/>
      <c r="C43" s="14"/>
      <c r="D43" s="52"/>
      <c r="E43" s="55"/>
    </row>
    <row r="44" spans="1:5" ht="16.2" thickBot="1" x14ac:dyDescent="0.35">
      <c r="A44" s="11"/>
      <c r="B44" s="12"/>
      <c r="C44" s="28"/>
      <c r="D44" s="53"/>
      <c r="E44" s="56"/>
    </row>
  </sheetData>
  <mergeCells count="15">
    <mergeCell ref="D39:D44"/>
    <mergeCell ref="E39:E44"/>
    <mergeCell ref="A1:F1"/>
    <mergeCell ref="D21:D26"/>
    <mergeCell ref="E21:E26"/>
    <mergeCell ref="D27:D32"/>
    <mergeCell ref="E27:E32"/>
    <mergeCell ref="D33:D38"/>
    <mergeCell ref="E33:E38"/>
    <mergeCell ref="D3:D8"/>
    <mergeCell ref="E3:E8"/>
    <mergeCell ref="D9:D14"/>
    <mergeCell ref="E9:E14"/>
    <mergeCell ref="D15:D20"/>
    <mergeCell ref="E15:E2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27" workbookViewId="0">
      <selection activeCell="E45" sqref="E45"/>
    </sheetView>
  </sheetViews>
  <sheetFormatPr defaultColWidth="9.109375" defaultRowHeight="15.6" x14ac:dyDescent="0.3"/>
  <cols>
    <col min="1" max="1" width="9.109375" style="5"/>
    <col min="2" max="2" width="26" style="5" bestFit="1" customWidth="1"/>
    <col min="3" max="3" width="19.88671875" style="5" bestFit="1" customWidth="1"/>
    <col min="4" max="4" width="9.109375" style="5"/>
    <col min="5" max="5" width="10.33203125" style="5" customWidth="1"/>
    <col min="6" max="16384" width="9.109375" style="5"/>
  </cols>
  <sheetData>
    <row r="1" spans="1:6" ht="18" thickBot="1" x14ac:dyDescent="0.35">
      <c r="A1" s="57" t="s">
        <v>12</v>
      </c>
      <c r="B1" s="57"/>
      <c r="C1" s="57"/>
      <c r="D1" s="57"/>
      <c r="E1" s="57"/>
      <c r="F1" s="57"/>
    </row>
    <row r="2" spans="1:6" ht="16.2" thickBot="1" x14ac:dyDescent="0.35">
      <c r="A2" s="40" t="s">
        <v>2</v>
      </c>
      <c r="B2" s="41" t="s">
        <v>0</v>
      </c>
      <c r="C2" s="41" t="s">
        <v>1</v>
      </c>
      <c r="D2" s="42" t="s">
        <v>3</v>
      </c>
      <c r="E2" s="43" t="s">
        <v>4</v>
      </c>
    </row>
    <row r="3" spans="1:6" x14ac:dyDescent="0.3">
      <c r="A3" s="9">
        <v>19</v>
      </c>
      <c r="B3" s="29" t="s">
        <v>5</v>
      </c>
      <c r="C3" s="29" t="s">
        <v>145</v>
      </c>
      <c r="D3" s="51">
        <v>33</v>
      </c>
      <c r="E3" s="54" t="s">
        <v>41</v>
      </c>
    </row>
    <row r="4" spans="1:6" x14ac:dyDescent="0.3">
      <c r="A4" s="10">
        <v>10</v>
      </c>
      <c r="B4" s="30" t="s">
        <v>5</v>
      </c>
      <c r="C4" s="30" t="s">
        <v>149</v>
      </c>
      <c r="D4" s="52"/>
      <c r="E4" s="55"/>
    </row>
    <row r="5" spans="1:6" x14ac:dyDescent="0.3">
      <c r="A5" s="10">
        <v>17</v>
      </c>
      <c r="B5" s="30" t="s">
        <v>5</v>
      </c>
      <c r="C5" s="30" t="s">
        <v>146</v>
      </c>
      <c r="D5" s="52"/>
      <c r="E5" s="55"/>
    </row>
    <row r="6" spans="1:6" x14ac:dyDescent="0.3">
      <c r="A6" s="10">
        <v>2</v>
      </c>
      <c r="B6" s="30" t="s">
        <v>5</v>
      </c>
      <c r="C6" s="30" t="s">
        <v>147</v>
      </c>
      <c r="D6" s="52"/>
      <c r="E6" s="55"/>
    </row>
    <row r="7" spans="1:6" x14ac:dyDescent="0.3">
      <c r="A7" s="10">
        <v>4</v>
      </c>
      <c r="B7" s="30" t="s">
        <v>5</v>
      </c>
      <c r="C7" s="30" t="s">
        <v>148</v>
      </c>
      <c r="D7" s="52"/>
      <c r="E7" s="55"/>
    </row>
    <row r="8" spans="1:6" ht="16.2" thickBot="1" x14ac:dyDescent="0.35">
      <c r="A8" s="11"/>
      <c r="B8" s="31"/>
      <c r="C8" s="31"/>
      <c r="D8" s="53"/>
      <c r="E8" s="56"/>
    </row>
    <row r="9" spans="1:6" x14ac:dyDescent="0.3">
      <c r="A9" s="9">
        <v>20</v>
      </c>
      <c r="B9" s="29" t="s">
        <v>155</v>
      </c>
      <c r="C9" s="29" t="s">
        <v>179</v>
      </c>
      <c r="D9" s="64">
        <v>47</v>
      </c>
      <c r="E9" s="54" t="s">
        <v>42</v>
      </c>
    </row>
    <row r="10" spans="1:6" x14ac:dyDescent="0.3">
      <c r="A10" s="10">
        <v>24</v>
      </c>
      <c r="B10" s="30" t="s">
        <v>155</v>
      </c>
      <c r="C10" s="30" t="s">
        <v>180</v>
      </c>
      <c r="D10" s="65"/>
      <c r="E10" s="55"/>
    </row>
    <row r="11" spans="1:6" x14ac:dyDescent="0.3">
      <c r="A11" s="10">
        <v>8</v>
      </c>
      <c r="B11" s="30" t="s">
        <v>155</v>
      </c>
      <c r="C11" s="30" t="s">
        <v>181</v>
      </c>
      <c r="D11" s="65"/>
      <c r="E11" s="55"/>
    </row>
    <row r="12" spans="1:6" x14ac:dyDescent="0.3">
      <c r="A12" s="10">
        <v>21</v>
      </c>
      <c r="B12" s="30" t="s">
        <v>155</v>
      </c>
      <c r="C12" s="30" t="s">
        <v>182</v>
      </c>
      <c r="D12" s="65"/>
      <c r="E12" s="55"/>
    </row>
    <row r="13" spans="1:6" x14ac:dyDescent="0.3">
      <c r="A13" s="10">
        <v>1</v>
      </c>
      <c r="B13" s="30" t="s">
        <v>155</v>
      </c>
      <c r="C13" s="30" t="s">
        <v>183</v>
      </c>
      <c r="D13" s="65"/>
      <c r="E13" s="55"/>
    </row>
    <row r="14" spans="1:6" ht="16.2" thickBot="1" x14ac:dyDescent="0.35">
      <c r="A14" s="11">
        <v>18</v>
      </c>
      <c r="B14" s="31" t="s">
        <v>155</v>
      </c>
      <c r="C14" s="31" t="s">
        <v>184</v>
      </c>
      <c r="D14" s="53"/>
      <c r="E14" s="56"/>
    </row>
    <row r="15" spans="1:6" x14ac:dyDescent="0.3">
      <c r="A15" s="9">
        <v>22</v>
      </c>
      <c r="B15" s="29" t="s">
        <v>31</v>
      </c>
      <c r="C15" s="29" t="s">
        <v>197</v>
      </c>
      <c r="D15" s="51">
        <v>74</v>
      </c>
      <c r="E15" s="54" t="s">
        <v>43</v>
      </c>
    </row>
    <row r="16" spans="1:6" x14ac:dyDescent="0.3">
      <c r="A16" s="10">
        <v>31</v>
      </c>
      <c r="B16" s="30" t="s">
        <v>31</v>
      </c>
      <c r="C16" s="30" t="s">
        <v>76</v>
      </c>
      <c r="D16" s="52"/>
      <c r="E16" s="55"/>
    </row>
    <row r="17" spans="1:5" x14ac:dyDescent="0.3">
      <c r="A17" s="10">
        <v>16</v>
      </c>
      <c r="B17" s="30" t="s">
        <v>31</v>
      </c>
      <c r="C17" s="30" t="s">
        <v>198</v>
      </c>
      <c r="D17" s="52"/>
      <c r="E17" s="55"/>
    </row>
    <row r="18" spans="1:5" x14ac:dyDescent="0.3">
      <c r="A18" s="10">
        <v>5</v>
      </c>
      <c r="B18" s="30" t="s">
        <v>31</v>
      </c>
      <c r="C18" s="30" t="s">
        <v>77</v>
      </c>
      <c r="D18" s="52"/>
      <c r="E18" s="55"/>
    </row>
    <row r="19" spans="1:5" x14ac:dyDescent="0.3">
      <c r="A19" s="10"/>
      <c r="B19" s="30"/>
      <c r="C19" s="30"/>
      <c r="D19" s="52"/>
      <c r="E19" s="55"/>
    </row>
    <row r="20" spans="1:5" ht="16.2" thickBot="1" x14ac:dyDescent="0.35">
      <c r="A20" s="11"/>
      <c r="B20" s="31"/>
      <c r="C20" s="31"/>
      <c r="D20" s="53"/>
      <c r="E20" s="56"/>
    </row>
    <row r="21" spans="1:5" x14ac:dyDescent="0.3">
      <c r="A21" s="9">
        <v>13</v>
      </c>
      <c r="B21" s="38" t="s">
        <v>64</v>
      </c>
      <c r="C21" s="38" t="s">
        <v>57</v>
      </c>
      <c r="D21" s="51">
        <v>94</v>
      </c>
      <c r="E21" s="54" t="s">
        <v>44</v>
      </c>
    </row>
    <row r="22" spans="1:5" x14ac:dyDescent="0.3">
      <c r="A22" s="10">
        <v>26</v>
      </c>
      <c r="B22" s="36" t="s">
        <v>64</v>
      </c>
      <c r="C22" s="36" t="s">
        <v>58</v>
      </c>
      <c r="D22" s="52"/>
      <c r="E22" s="55"/>
    </row>
    <row r="23" spans="1:5" x14ac:dyDescent="0.3">
      <c r="A23" s="10">
        <v>28</v>
      </c>
      <c r="B23" s="36" t="s">
        <v>64</v>
      </c>
      <c r="C23" s="36" t="s">
        <v>59</v>
      </c>
      <c r="D23" s="52"/>
      <c r="E23" s="55"/>
    </row>
    <row r="24" spans="1:5" x14ac:dyDescent="0.3">
      <c r="A24" s="10">
        <v>27</v>
      </c>
      <c r="B24" s="36" t="s">
        <v>64</v>
      </c>
      <c r="C24" s="36" t="s">
        <v>60</v>
      </c>
      <c r="D24" s="52"/>
      <c r="E24" s="55"/>
    </row>
    <row r="25" spans="1:5" x14ac:dyDescent="0.3">
      <c r="A25" s="10"/>
      <c r="B25" s="30"/>
      <c r="C25" s="30"/>
      <c r="D25" s="52"/>
      <c r="E25" s="55"/>
    </row>
    <row r="26" spans="1:5" ht="16.2" thickBot="1" x14ac:dyDescent="0.35">
      <c r="A26" s="11"/>
      <c r="B26" s="31"/>
      <c r="C26" s="31"/>
      <c r="D26" s="53"/>
      <c r="E26" s="56"/>
    </row>
    <row r="27" spans="1:5" x14ac:dyDescent="0.3">
      <c r="A27" s="9">
        <v>30</v>
      </c>
      <c r="B27" s="29" t="s">
        <v>88</v>
      </c>
      <c r="C27" s="39" t="s">
        <v>102</v>
      </c>
      <c r="D27" s="51" t="s">
        <v>36</v>
      </c>
      <c r="E27" s="54" t="s">
        <v>36</v>
      </c>
    </row>
    <row r="28" spans="1:5" x14ac:dyDescent="0.3">
      <c r="A28" s="10">
        <v>6</v>
      </c>
      <c r="B28" s="30" t="s">
        <v>88</v>
      </c>
      <c r="C28" s="30" t="s">
        <v>103</v>
      </c>
      <c r="D28" s="52"/>
      <c r="E28" s="55"/>
    </row>
    <row r="29" spans="1:5" x14ac:dyDescent="0.3">
      <c r="A29" s="10">
        <v>25</v>
      </c>
      <c r="B29" s="30" t="s">
        <v>88</v>
      </c>
      <c r="C29" s="30" t="s">
        <v>104</v>
      </c>
      <c r="D29" s="52"/>
      <c r="E29" s="55"/>
    </row>
    <row r="30" spans="1:5" x14ac:dyDescent="0.3">
      <c r="A30" s="10"/>
      <c r="B30" s="30"/>
      <c r="C30" s="30"/>
      <c r="D30" s="52"/>
      <c r="E30" s="55"/>
    </row>
    <row r="31" spans="1:5" x14ac:dyDescent="0.3">
      <c r="A31" s="10"/>
      <c r="B31" s="30"/>
      <c r="C31" s="30"/>
      <c r="D31" s="52"/>
      <c r="E31" s="55"/>
    </row>
    <row r="32" spans="1:5" ht="16.2" thickBot="1" x14ac:dyDescent="0.35">
      <c r="A32" s="11"/>
      <c r="B32" s="31"/>
      <c r="C32" s="31"/>
      <c r="D32" s="53"/>
      <c r="E32" s="56"/>
    </row>
    <row r="33" spans="1:5" x14ac:dyDescent="0.3">
      <c r="A33" s="9">
        <v>23</v>
      </c>
      <c r="B33" s="29" t="s">
        <v>27</v>
      </c>
      <c r="C33" s="29" t="s">
        <v>125</v>
      </c>
      <c r="D33" s="51">
        <v>59</v>
      </c>
      <c r="E33" s="54" t="s">
        <v>40</v>
      </c>
    </row>
    <row r="34" spans="1:5" x14ac:dyDescent="0.3">
      <c r="A34" s="10">
        <v>29</v>
      </c>
      <c r="B34" s="33" t="s">
        <v>27</v>
      </c>
      <c r="C34" s="30" t="s">
        <v>206</v>
      </c>
      <c r="D34" s="52"/>
      <c r="E34" s="55"/>
    </row>
    <row r="35" spans="1:5" x14ac:dyDescent="0.3">
      <c r="A35" s="10">
        <v>7</v>
      </c>
      <c r="B35" s="33" t="s">
        <v>27</v>
      </c>
      <c r="C35" s="30" t="s">
        <v>207</v>
      </c>
      <c r="D35" s="52"/>
      <c r="E35" s="55"/>
    </row>
    <row r="36" spans="1:5" x14ac:dyDescent="0.3">
      <c r="A36" s="10">
        <v>14</v>
      </c>
      <c r="B36" s="33" t="s">
        <v>27</v>
      </c>
      <c r="C36" s="30" t="s">
        <v>126</v>
      </c>
      <c r="D36" s="52"/>
      <c r="E36" s="55"/>
    </row>
    <row r="37" spans="1:5" x14ac:dyDescent="0.3">
      <c r="A37" s="10">
        <v>15</v>
      </c>
      <c r="B37" s="33" t="s">
        <v>27</v>
      </c>
      <c r="C37" s="30" t="s">
        <v>127</v>
      </c>
      <c r="D37" s="52"/>
      <c r="E37" s="55"/>
    </row>
    <row r="38" spans="1:5" ht="16.2" thickBot="1" x14ac:dyDescent="0.35">
      <c r="A38" s="11"/>
      <c r="B38" s="37"/>
      <c r="C38" s="31"/>
      <c r="D38" s="53"/>
      <c r="E38" s="56"/>
    </row>
    <row r="39" spans="1:5" x14ac:dyDescent="0.3">
      <c r="A39" s="9">
        <v>3</v>
      </c>
      <c r="B39" s="29" t="s">
        <v>26</v>
      </c>
      <c r="C39" s="29" t="s">
        <v>137</v>
      </c>
      <c r="D39" s="51">
        <v>35</v>
      </c>
      <c r="E39" s="54" t="s">
        <v>39</v>
      </c>
    </row>
    <row r="40" spans="1:5" x14ac:dyDescent="0.3">
      <c r="A40" s="10">
        <v>11</v>
      </c>
      <c r="B40" s="30" t="s">
        <v>26</v>
      </c>
      <c r="C40" s="30" t="s">
        <v>195</v>
      </c>
      <c r="D40" s="52"/>
      <c r="E40" s="55"/>
    </row>
    <row r="41" spans="1:5" x14ac:dyDescent="0.3">
      <c r="A41" s="10">
        <v>9</v>
      </c>
      <c r="B41" s="30" t="s">
        <v>26</v>
      </c>
      <c r="C41" s="30" t="s">
        <v>138</v>
      </c>
      <c r="D41" s="52"/>
      <c r="E41" s="55"/>
    </row>
    <row r="42" spans="1:5" x14ac:dyDescent="0.3">
      <c r="A42" s="10">
        <v>12</v>
      </c>
      <c r="B42" s="30" t="s">
        <v>26</v>
      </c>
      <c r="C42" s="30" t="s">
        <v>139</v>
      </c>
      <c r="D42" s="52"/>
      <c r="E42" s="55"/>
    </row>
    <row r="43" spans="1:5" x14ac:dyDescent="0.3">
      <c r="A43" s="10"/>
      <c r="B43" s="30"/>
      <c r="C43" s="30"/>
      <c r="D43" s="52"/>
      <c r="E43" s="55"/>
    </row>
    <row r="44" spans="1:5" ht="16.2" thickBot="1" x14ac:dyDescent="0.35">
      <c r="A44" s="11"/>
      <c r="B44" s="31"/>
      <c r="C44" s="31"/>
      <c r="D44" s="53"/>
      <c r="E44" s="56"/>
    </row>
  </sheetData>
  <mergeCells count="15">
    <mergeCell ref="D39:D44"/>
    <mergeCell ref="E39:E44"/>
    <mergeCell ref="A1:F1"/>
    <mergeCell ref="D21:D26"/>
    <mergeCell ref="E21:E26"/>
    <mergeCell ref="D27:D32"/>
    <mergeCell ref="E27:E32"/>
    <mergeCell ref="D33:D38"/>
    <mergeCell ref="E33:E38"/>
    <mergeCell ref="D3:D8"/>
    <mergeCell ref="E3:E8"/>
    <mergeCell ref="D9:D14"/>
    <mergeCell ref="E9:E14"/>
    <mergeCell ref="D15:D20"/>
    <mergeCell ref="E15:E20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workbookViewId="0">
      <selection activeCell="E39" sqref="E39:E44"/>
    </sheetView>
  </sheetViews>
  <sheetFormatPr defaultColWidth="9.109375" defaultRowHeight="15.6" x14ac:dyDescent="0.3"/>
  <cols>
    <col min="1" max="1" width="9.109375" style="5"/>
    <col min="2" max="2" width="26" style="5" bestFit="1" customWidth="1"/>
    <col min="3" max="3" width="19.88671875" style="5" bestFit="1" customWidth="1"/>
    <col min="4" max="4" width="9.109375" style="5"/>
    <col min="5" max="5" width="10.44140625" style="5" customWidth="1"/>
    <col min="6" max="16384" width="9.109375" style="5"/>
  </cols>
  <sheetData>
    <row r="1" spans="1:6" ht="18" thickBot="1" x14ac:dyDescent="0.35">
      <c r="A1" s="57" t="s">
        <v>13</v>
      </c>
      <c r="B1" s="57"/>
      <c r="C1" s="57"/>
      <c r="D1" s="57"/>
      <c r="E1" s="57"/>
      <c r="F1" s="57"/>
    </row>
    <row r="2" spans="1:6" ht="16.2" thickBot="1" x14ac:dyDescent="0.35">
      <c r="A2" s="40" t="s">
        <v>2</v>
      </c>
      <c r="B2" s="41" t="s">
        <v>0</v>
      </c>
      <c r="C2" s="41" t="s">
        <v>1</v>
      </c>
      <c r="D2" s="42" t="s">
        <v>3</v>
      </c>
      <c r="E2" s="43" t="s">
        <v>4</v>
      </c>
    </row>
    <row r="3" spans="1:6" x14ac:dyDescent="0.3">
      <c r="A3" s="9">
        <v>27</v>
      </c>
      <c r="B3" s="29" t="s">
        <v>5</v>
      </c>
      <c r="C3" s="29" t="s">
        <v>217</v>
      </c>
      <c r="D3" s="51" t="s">
        <v>36</v>
      </c>
      <c r="E3" s="54" t="s">
        <v>36</v>
      </c>
    </row>
    <row r="4" spans="1:6" x14ac:dyDescent="0.3">
      <c r="A4" s="10">
        <v>6</v>
      </c>
      <c r="B4" s="30" t="s">
        <v>5</v>
      </c>
      <c r="C4" s="30" t="s">
        <v>232</v>
      </c>
      <c r="D4" s="52"/>
      <c r="E4" s="55"/>
    </row>
    <row r="5" spans="1:6" x14ac:dyDescent="0.3">
      <c r="A5" s="10">
        <v>29</v>
      </c>
      <c r="B5" s="30" t="s">
        <v>5</v>
      </c>
      <c r="C5" s="30" t="s">
        <v>234</v>
      </c>
      <c r="D5" s="52"/>
      <c r="E5" s="55"/>
    </row>
    <row r="6" spans="1:6" x14ac:dyDescent="0.3">
      <c r="A6" s="10"/>
      <c r="B6" s="30"/>
      <c r="C6" s="30"/>
      <c r="D6" s="52"/>
      <c r="E6" s="55"/>
    </row>
    <row r="7" spans="1:6" x14ac:dyDescent="0.3">
      <c r="A7" s="10"/>
      <c r="B7" s="30"/>
      <c r="C7" s="30"/>
      <c r="D7" s="52"/>
      <c r="E7" s="55"/>
    </row>
    <row r="8" spans="1:6" ht="16.2" thickBot="1" x14ac:dyDescent="0.35">
      <c r="A8" s="11"/>
      <c r="B8" s="31"/>
      <c r="C8" s="31"/>
      <c r="D8" s="53"/>
      <c r="E8" s="56"/>
    </row>
    <row r="9" spans="1:6" x14ac:dyDescent="0.3">
      <c r="A9" s="9">
        <v>17</v>
      </c>
      <c r="B9" s="29" t="s">
        <v>155</v>
      </c>
      <c r="C9" s="29" t="s">
        <v>156</v>
      </c>
      <c r="D9" s="64">
        <v>33</v>
      </c>
      <c r="E9" s="54" t="s">
        <v>39</v>
      </c>
    </row>
    <row r="10" spans="1:6" x14ac:dyDescent="0.3">
      <c r="A10" s="10">
        <v>10</v>
      </c>
      <c r="B10" s="30" t="s">
        <v>155</v>
      </c>
      <c r="C10" s="30" t="s">
        <v>157</v>
      </c>
      <c r="D10" s="65"/>
      <c r="E10" s="55"/>
    </row>
    <row r="11" spans="1:6" x14ac:dyDescent="0.3">
      <c r="A11" s="10">
        <v>14</v>
      </c>
      <c r="B11" s="30" t="s">
        <v>155</v>
      </c>
      <c r="C11" s="30" t="s">
        <v>158</v>
      </c>
      <c r="D11" s="65"/>
      <c r="E11" s="55"/>
    </row>
    <row r="12" spans="1:6" x14ac:dyDescent="0.3">
      <c r="A12" s="10">
        <v>3</v>
      </c>
      <c r="B12" s="30" t="s">
        <v>155</v>
      </c>
      <c r="C12" s="30" t="s">
        <v>159</v>
      </c>
      <c r="D12" s="65"/>
      <c r="E12" s="55"/>
    </row>
    <row r="13" spans="1:6" x14ac:dyDescent="0.3">
      <c r="A13" s="10">
        <v>7</v>
      </c>
      <c r="B13" s="30" t="s">
        <v>155</v>
      </c>
      <c r="C13" s="44" t="s">
        <v>160</v>
      </c>
      <c r="D13" s="65"/>
      <c r="E13" s="55"/>
    </row>
    <row r="14" spans="1:6" ht="16.2" thickBot="1" x14ac:dyDescent="0.35">
      <c r="A14" s="11">
        <v>13</v>
      </c>
      <c r="B14" s="31" t="s">
        <v>155</v>
      </c>
      <c r="C14" s="31" t="s">
        <v>161</v>
      </c>
      <c r="D14" s="53"/>
      <c r="E14" s="56"/>
    </row>
    <row r="15" spans="1:6" x14ac:dyDescent="0.3">
      <c r="A15" s="9">
        <v>1</v>
      </c>
      <c r="B15" s="29" t="s">
        <v>31</v>
      </c>
      <c r="C15" s="29" t="s">
        <v>78</v>
      </c>
      <c r="D15" s="51">
        <v>33</v>
      </c>
      <c r="E15" s="54" t="s">
        <v>41</v>
      </c>
    </row>
    <row r="16" spans="1:6" x14ac:dyDescent="0.3">
      <c r="A16" s="10">
        <v>12</v>
      </c>
      <c r="B16" s="30" t="s">
        <v>31</v>
      </c>
      <c r="C16" s="30" t="s">
        <v>79</v>
      </c>
      <c r="D16" s="52"/>
      <c r="E16" s="55"/>
    </row>
    <row r="17" spans="1:5" x14ac:dyDescent="0.3">
      <c r="A17" s="10">
        <v>9</v>
      </c>
      <c r="B17" s="30" t="s">
        <v>31</v>
      </c>
      <c r="C17" s="30" t="s">
        <v>80</v>
      </c>
      <c r="D17" s="52"/>
      <c r="E17" s="55"/>
    </row>
    <row r="18" spans="1:5" x14ac:dyDescent="0.3">
      <c r="A18" s="10">
        <v>11</v>
      </c>
      <c r="B18" s="30" t="s">
        <v>31</v>
      </c>
      <c r="C18" s="30" t="s">
        <v>81</v>
      </c>
      <c r="D18" s="52"/>
      <c r="E18" s="55"/>
    </row>
    <row r="19" spans="1:5" x14ac:dyDescent="0.3">
      <c r="A19" s="10">
        <v>18</v>
      </c>
      <c r="B19" s="30" t="s">
        <v>31</v>
      </c>
      <c r="C19" s="30" t="s">
        <v>82</v>
      </c>
      <c r="D19" s="52"/>
      <c r="E19" s="55"/>
    </row>
    <row r="20" spans="1:5" ht="16.2" thickBot="1" x14ac:dyDescent="0.35">
      <c r="A20" s="11">
        <v>30</v>
      </c>
      <c r="B20" s="31" t="s">
        <v>31</v>
      </c>
      <c r="C20" s="31" t="s">
        <v>199</v>
      </c>
      <c r="D20" s="53"/>
      <c r="E20" s="56"/>
    </row>
    <row r="21" spans="1:5" x14ac:dyDescent="0.3">
      <c r="A21" s="9">
        <v>28</v>
      </c>
      <c r="B21" s="38" t="s">
        <v>45</v>
      </c>
      <c r="C21" s="38" t="s">
        <v>61</v>
      </c>
      <c r="D21" s="51">
        <v>101</v>
      </c>
      <c r="E21" s="54" t="s">
        <v>43</v>
      </c>
    </row>
    <row r="22" spans="1:5" x14ac:dyDescent="0.3">
      <c r="A22" s="10">
        <v>25</v>
      </c>
      <c r="B22" s="36" t="s">
        <v>45</v>
      </c>
      <c r="C22" s="36" t="s">
        <v>208</v>
      </c>
      <c r="D22" s="52"/>
      <c r="E22" s="55"/>
    </row>
    <row r="23" spans="1:5" x14ac:dyDescent="0.3">
      <c r="A23" s="10">
        <v>22</v>
      </c>
      <c r="B23" s="36" t="s">
        <v>45</v>
      </c>
      <c r="C23" s="36" t="s">
        <v>209</v>
      </c>
      <c r="D23" s="52"/>
      <c r="E23" s="55"/>
    </row>
    <row r="24" spans="1:5" x14ac:dyDescent="0.3">
      <c r="A24" s="10">
        <v>26</v>
      </c>
      <c r="B24" s="36" t="s">
        <v>45</v>
      </c>
      <c r="C24" s="36" t="s">
        <v>235</v>
      </c>
      <c r="D24" s="52"/>
      <c r="E24" s="55"/>
    </row>
    <row r="25" spans="1:5" x14ac:dyDescent="0.3">
      <c r="A25" s="10"/>
      <c r="B25" s="30"/>
      <c r="C25" s="30"/>
      <c r="D25" s="52"/>
      <c r="E25" s="55"/>
    </row>
    <row r="26" spans="1:5" ht="16.2" thickBot="1" x14ac:dyDescent="0.35">
      <c r="A26" s="11"/>
      <c r="B26" s="31"/>
      <c r="C26" s="31"/>
      <c r="D26" s="53"/>
      <c r="E26" s="56"/>
    </row>
    <row r="27" spans="1:5" x14ac:dyDescent="0.3">
      <c r="A27" s="9">
        <v>5</v>
      </c>
      <c r="B27" s="29" t="s">
        <v>88</v>
      </c>
      <c r="C27" s="39" t="s">
        <v>105</v>
      </c>
      <c r="D27" s="51">
        <v>61</v>
      </c>
      <c r="E27" s="54" t="s">
        <v>40</v>
      </c>
    </row>
    <row r="28" spans="1:5" x14ac:dyDescent="0.3">
      <c r="A28" s="10">
        <v>16</v>
      </c>
      <c r="B28" s="30" t="s">
        <v>88</v>
      </c>
      <c r="C28" s="15" t="s">
        <v>106</v>
      </c>
      <c r="D28" s="52"/>
      <c r="E28" s="55"/>
    </row>
    <row r="29" spans="1:5" x14ac:dyDescent="0.3">
      <c r="A29" s="10">
        <v>19</v>
      </c>
      <c r="B29" s="30" t="s">
        <v>88</v>
      </c>
      <c r="C29" s="15" t="s">
        <v>107</v>
      </c>
      <c r="D29" s="52"/>
      <c r="E29" s="55"/>
    </row>
    <row r="30" spans="1:5" x14ac:dyDescent="0.3">
      <c r="A30" s="10">
        <v>21</v>
      </c>
      <c r="B30" s="30" t="s">
        <v>88</v>
      </c>
      <c r="C30" s="15" t="s">
        <v>188</v>
      </c>
      <c r="D30" s="52"/>
      <c r="E30" s="55"/>
    </row>
    <row r="31" spans="1:5" x14ac:dyDescent="0.3">
      <c r="A31" s="10"/>
      <c r="B31" s="32"/>
      <c r="C31" s="30"/>
      <c r="D31" s="52"/>
      <c r="E31" s="55"/>
    </row>
    <row r="32" spans="1:5" ht="16.2" thickBot="1" x14ac:dyDescent="0.35">
      <c r="A32" s="11"/>
      <c r="B32" s="34"/>
      <c r="C32" s="31"/>
      <c r="D32" s="53"/>
      <c r="E32" s="56"/>
    </row>
    <row r="33" spans="1:5" x14ac:dyDescent="0.3">
      <c r="A33" s="9">
        <v>2</v>
      </c>
      <c r="B33" s="29" t="s">
        <v>27</v>
      </c>
      <c r="C33" s="29" t="s">
        <v>128</v>
      </c>
      <c r="D33" s="51">
        <v>49</v>
      </c>
      <c r="E33" s="54" t="s">
        <v>42</v>
      </c>
    </row>
    <row r="34" spans="1:5" x14ac:dyDescent="0.3">
      <c r="A34" s="10">
        <v>8</v>
      </c>
      <c r="B34" s="33" t="s">
        <v>27</v>
      </c>
      <c r="C34" s="30" t="s">
        <v>129</v>
      </c>
      <c r="D34" s="52"/>
      <c r="E34" s="55"/>
    </row>
    <row r="35" spans="1:5" x14ac:dyDescent="0.3">
      <c r="A35" s="10">
        <v>24</v>
      </c>
      <c r="B35" s="33" t="s">
        <v>27</v>
      </c>
      <c r="C35" s="30" t="s">
        <v>210</v>
      </c>
      <c r="D35" s="52"/>
      <c r="E35" s="55"/>
    </row>
    <row r="36" spans="1:5" x14ac:dyDescent="0.3">
      <c r="A36" s="10">
        <v>15</v>
      </c>
      <c r="B36" s="33" t="s">
        <v>27</v>
      </c>
      <c r="C36" s="30" t="s">
        <v>211</v>
      </c>
      <c r="D36" s="52"/>
      <c r="E36" s="55"/>
    </row>
    <row r="37" spans="1:5" x14ac:dyDescent="0.3">
      <c r="A37" s="10"/>
      <c r="B37" s="33"/>
      <c r="C37" s="30"/>
      <c r="D37" s="52"/>
      <c r="E37" s="55"/>
    </row>
    <row r="38" spans="1:5" ht="16.2" thickBot="1" x14ac:dyDescent="0.35">
      <c r="A38" s="11"/>
      <c r="B38" s="37"/>
      <c r="C38" s="31"/>
      <c r="D38" s="53"/>
      <c r="E38" s="56"/>
    </row>
    <row r="39" spans="1:5" x14ac:dyDescent="0.3">
      <c r="A39" s="9">
        <v>23</v>
      </c>
      <c r="B39" s="29" t="s">
        <v>26</v>
      </c>
      <c r="C39" s="29" t="s">
        <v>140</v>
      </c>
      <c r="D39" s="51" t="s">
        <v>36</v>
      </c>
      <c r="E39" s="54" t="s">
        <v>36</v>
      </c>
    </row>
    <row r="40" spans="1:5" x14ac:dyDescent="0.3">
      <c r="A40" s="10">
        <v>20</v>
      </c>
      <c r="B40" s="30" t="s">
        <v>26</v>
      </c>
      <c r="C40" s="30" t="s">
        <v>141</v>
      </c>
      <c r="D40" s="52"/>
      <c r="E40" s="55"/>
    </row>
    <row r="41" spans="1:5" x14ac:dyDescent="0.3">
      <c r="A41" s="10">
        <v>4</v>
      </c>
      <c r="B41" s="30" t="s">
        <v>26</v>
      </c>
      <c r="C41" s="30" t="s">
        <v>142</v>
      </c>
      <c r="D41" s="52"/>
      <c r="E41" s="55"/>
    </row>
    <row r="42" spans="1:5" x14ac:dyDescent="0.3">
      <c r="A42" s="10"/>
      <c r="B42" s="30"/>
      <c r="C42" s="30"/>
      <c r="D42" s="52"/>
      <c r="E42" s="55"/>
    </row>
    <row r="43" spans="1:5" x14ac:dyDescent="0.3">
      <c r="A43" s="10"/>
      <c r="B43" s="30"/>
      <c r="C43" s="30"/>
      <c r="D43" s="52"/>
      <c r="E43" s="55"/>
    </row>
    <row r="44" spans="1:5" ht="16.2" thickBot="1" x14ac:dyDescent="0.35">
      <c r="A44" s="11"/>
      <c r="B44" s="31"/>
      <c r="C44" s="31"/>
      <c r="D44" s="53"/>
      <c r="E44" s="56"/>
    </row>
  </sheetData>
  <mergeCells count="15">
    <mergeCell ref="D39:D44"/>
    <mergeCell ref="E39:E44"/>
    <mergeCell ref="A1:F1"/>
    <mergeCell ref="D21:D26"/>
    <mergeCell ref="E21:E26"/>
    <mergeCell ref="D27:D32"/>
    <mergeCell ref="E27:E32"/>
    <mergeCell ref="D33:D38"/>
    <mergeCell ref="E33:E38"/>
    <mergeCell ref="D3:D8"/>
    <mergeCell ref="E3:E8"/>
    <mergeCell ref="D9:D14"/>
    <mergeCell ref="E9:E14"/>
    <mergeCell ref="D15:D20"/>
    <mergeCell ref="E15:E2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Layout" workbookViewId="0">
      <selection activeCell="F13" sqref="F13"/>
    </sheetView>
  </sheetViews>
  <sheetFormatPr defaultColWidth="9.109375" defaultRowHeight="15.6" x14ac:dyDescent="0.3"/>
  <cols>
    <col min="1" max="1" width="9.109375" style="5"/>
    <col min="2" max="2" width="26" style="5" bestFit="1" customWidth="1"/>
    <col min="3" max="3" width="19.88671875" style="5" bestFit="1" customWidth="1"/>
    <col min="4" max="4" width="9.109375" style="5"/>
    <col min="5" max="5" width="10.33203125" style="5" customWidth="1"/>
    <col min="6" max="16384" width="9.109375" style="5"/>
  </cols>
  <sheetData>
    <row r="1" spans="1:6" ht="17.399999999999999" x14ac:dyDescent="0.3">
      <c r="A1" s="57" t="s">
        <v>34</v>
      </c>
      <c r="B1" s="57"/>
      <c r="C1" s="57"/>
      <c r="D1" s="57"/>
      <c r="E1" s="57"/>
      <c r="F1" s="57"/>
    </row>
    <row r="3" spans="1:6" ht="16.2" thickBot="1" x14ac:dyDescent="0.35">
      <c r="A3" s="7" t="s">
        <v>2</v>
      </c>
      <c r="B3" s="8" t="s">
        <v>0</v>
      </c>
      <c r="C3" s="8" t="s">
        <v>1</v>
      </c>
      <c r="D3" s="7" t="s">
        <v>3</v>
      </c>
      <c r="E3" s="7" t="s">
        <v>4</v>
      </c>
    </row>
    <row r="4" spans="1:6" x14ac:dyDescent="0.3">
      <c r="A4" s="19"/>
      <c r="B4" s="21"/>
      <c r="C4" s="24"/>
      <c r="D4" s="66"/>
      <c r="E4" s="54"/>
    </row>
    <row r="5" spans="1:6" x14ac:dyDescent="0.3">
      <c r="A5" s="18"/>
      <c r="B5" s="22"/>
      <c r="C5" s="25"/>
      <c r="D5" s="67"/>
      <c r="E5" s="55"/>
    </row>
    <row r="6" spans="1:6" x14ac:dyDescent="0.3">
      <c r="A6" s="18"/>
      <c r="B6" s="22"/>
      <c r="C6" s="25"/>
      <c r="D6" s="67"/>
      <c r="E6" s="55"/>
    </row>
    <row r="7" spans="1:6" x14ac:dyDescent="0.3">
      <c r="A7" s="18"/>
      <c r="B7" s="22"/>
      <c r="C7" s="25"/>
      <c r="D7" s="67"/>
      <c r="E7" s="55"/>
    </row>
    <row r="8" spans="1:6" x14ac:dyDescent="0.3">
      <c r="A8" s="18"/>
      <c r="B8" s="22"/>
      <c r="C8" s="25"/>
      <c r="D8" s="67"/>
      <c r="E8" s="55"/>
    </row>
    <row r="9" spans="1:6" ht="16.2" thickBot="1" x14ac:dyDescent="0.35">
      <c r="A9" s="20"/>
      <c r="B9" s="23"/>
      <c r="C9" s="26"/>
      <c r="D9" s="68"/>
      <c r="E9" s="56"/>
    </row>
    <row r="10" spans="1:6" x14ac:dyDescent="0.3">
      <c r="A10" s="9"/>
      <c r="B10" s="21"/>
      <c r="C10" s="24"/>
      <c r="D10" s="66"/>
      <c r="E10" s="54"/>
    </row>
    <row r="11" spans="1:6" x14ac:dyDescent="0.3">
      <c r="A11" s="10"/>
      <c r="B11" s="22"/>
      <c r="C11" s="25"/>
      <c r="D11" s="67"/>
      <c r="E11" s="55"/>
    </row>
    <row r="12" spans="1:6" x14ac:dyDescent="0.3">
      <c r="A12" s="10"/>
      <c r="B12" s="22"/>
      <c r="C12" s="25"/>
      <c r="D12" s="67"/>
      <c r="E12" s="55"/>
    </row>
    <row r="13" spans="1:6" x14ac:dyDescent="0.3">
      <c r="A13" s="10"/>
      <c r="B13" s="22"/>
      <c r="C13" s="25"/>
      <c r="D13" s="67"/>
      <c r="E13" s="55"/>
    </row>
    <row r="14" spans="1:6" x14ac:dyDescent="0.3">
      <c r="A14" s="10"/>
      <c r="B14" s="22"/>
      <c r="C14" s="25"/>
      <c r="D14" s="67"/>
      <c r="E14" s="55"/>
    </row>
    <row r="15" spans="1:6" ht="16.2" thickBot="1" x14ac:dyDescent="0.35">
      <c r="A15" s="11"/>
      <c r="B15" s="23"/>
      <c r="C15" s="26"/>
      <c r="D15" s="68"/>
      <c r="E15" s="56"/>
    </row>
    <row r="16" spans="1:6" x14ac:dyDescent="0.3">
      <c r="A16" s="9"/>
      <c r="B16" s="21"/>
      <c r="C16" s="24"/>
      <c r="D16" s="58"/>
      <c r="E16" s="54"/>
    </row>
    <row r="17" spans="1:5" x14ac:dyDescent="0.3">
      <c r="A17" s="10"/>
      <c r="B17" s="22"/>
      <c r="C17" s="25"/>
      <c r="D17" s="59"/>
      <c r="E17" s="55"/>
    </row>
    <row r="18" spans="1:5" x14ac:dyDescent="0.3">
      <c r="A18" s="10"/>
      <c r="B18" s="22"/>
      <c r="C18" s="25"/>
      <c r="D18" s="59"/>
      <c r="E18" s="55"/>
    </row>
    <row r="19" spans="1:5" x14ac:dyDescent="0.3">
      <c r="A19" s="10"/>
      <c r="B19" s="22"/>
      <c r="C19" s="25"/>
      <c r="D19" s="59"/>
      <c r="E19" s="55"/>
    </row>
    <row r="20" spans="1:5" x14ac:dyDescent="0.3">
      <c r="A20" s="10"/>
      <c r="B20" s="22"/>
      <c r="C20" s="25"/>
      <c r="D20" s="59"/>
      <c r="E20" s="55"/>
    </row>
    <row r="21" spans="1:5" ht="16.2" thickBot="1" x14ac:dyDescent="0.35">
      <c r="A21" s="11"/>
      <c r="B21" s="23"/>
      <c r="C21" s="26"/>
      <c r="D21" s="60"/>
      <c r="E21" s="56"/>
    </row>
    <row r="22" spans="1:5" x14ac:dyDescent="0.3">
      <c r="A22" s="9"/>
      <c r="B22" s="21"/>
      <c r="C22" s="24"/>
      <c r="D22" s="58"/>
      <c r="E22" s="54"/>
    </row>
    <row r="23" spans="1:5" x14ac:dyDescent="0.3">
      <c r="A23" s="10"/>
      <c r="B23" s="22"/>
      <c r="C23" s="25"/>
      <c r="D23" s="59"/>
      <c r="E23" s="55"/>
    </row>
    <row r="24" spans="1:5" x14ac:dyDescent="0.3">
      <c r="A24" s="10"/>
      <c r="B24" s="22"/>
      <c r="C24" s="25"/>
      <c r="D24" s="59"/>
      <c r="E24" s="55"/>
    </row>
    <row r="25" spans="1:5" x14ac:dyDescent="0.3">
      <c r="A25" s="10"/>
      <c r="B25" s="22"/>
      <c r="C25" s="25"/>
      <c r="D25" s="59"/>
      <c r="E25" s="55"/>
    </row>
    <row r="26" spans="1:5" x14ac:dyDescent="0.3">
      <c r="A26" s="10"/>
      <c r="B26" s="22"/>
      <c r="C26" s="25"/>
      <c r="D26" s="59"/>
      <c r="E26" s="55"/>
    </row>
    <row r="27" spans="1:5" ht="16.2" thickBot="1" x14ac:dyDescent="0.35">
      <c r="A27" s="11"/>
      <c r="B27" s="23"/>
      <c r="C27" s="26"/>
      <c r="D27" s="60"/>
      <c r="E27" s="56"/>
    </row>
    <row r="28" spans="1:5" x14ac:dyDescent="0.3">
      <c r="A28" s="9"/>
      <c r="B28" s="21"/>
      <c r="C28" s="24"/>
      <c r="D28" s="58"/>
      <c r="E28" s="54"/>
    </row>
    <row r="29" spans="1:5" x14ac:dyDescent="0.3">
      <c r="A29" s="10"/>
      <c r="B29" s="22"/>
      <c r="C29" s="25"/>
      <c r="D29" s="59"/>
      <c r="E29" s="55"/>
    </row>
    <row r="30" spans="1:5" x14ac:dyDescent="0.3">
      <c r="A30" s="10"/>
      <c r="B30" s="22"/>
      <c r="C30" s="25"/>
      <c r="D30" s="59"/>
      <c r="E30" s="55"/>
    </row>
    <row r="31" spans="1:5" x14ac:dyDescent="0.3">
      <c r="A31" s="10"/>
      <c r="B31" s="22"/>
      <c r="C31" s="25"/>
      <c r="D31" s="59"/>
      <c r="E31" s="55"/>
    </row>
    <row r="32" spans="1:5" x14ac:dyDescent="0.3">
      <c r="A32" s="10"/>
      <c r="B32" s="22"/>
      <c r="C32" s="25"/>
      <c r="D32" s="59"/>
      <c r="E32" s="55"/>
    </row>
    <row r="33" spans="1:5" ht="16.2" thickBot="1" x14ac:dyDescent="0.35">
      <c r="A33" s="11"/>
      <c r="B33" s="23"/>
      <c r="C33" s="26"/>
      <c r="D33" s="60"/>
      <c r="E33" s="56"/>
    </row>
    <row r="34" spans="1:5" x14ac:dyDescent="0.3">
      <c r="A34" s="9"/>
      <c r="B34" s="21"/>
      <c r="C34" s="24"/>
      <c r="D34" s="58"/>
      <c r="E34" s="54"/>
    </row>
    <row r="35" spans="1:5" x14ac:dyDescent="0.3">
      <c r="A35" s="10"/>
      <c r="B35" s="22"/>
      <c r="C35" s="25"/>
      <c r="D35" s="59"/>
      <c r="E35" s="55"/>
    </row>
    <row r="36" spans="1:5" x14ac:dyDescent="0.3">
      <c r="A36" s="10"/>
      <c r="B36" s="22"/>
      <c r="C36" s="25"/>
      <c r="D36" s="59"/>
      <c r="E36" s="55"/>
    </row>
    <row r="37" spans="1:5" x14ac:dyDescent="0.3">
      <c r="A37" s="10"/>
      <c r="B37" s="22"/>
      <c r="C37" s="25"/>
      <c r="D37" s="59"/>
      <c r="E37" s="55"/>
    </row>
    <row r="38" spans="1:5" x14ac:dyDescent="0.3">
      <c r="A38" s="10"/>
      <c r="B38" s="22"/>
      <c r="C38" s="25"/>
      <c r="D38" s="59"/>
      <c r="E38" s="55"/>
    </row>
    <row r="39" spans="1:5" ht="16.2" thickBot="1" x14ac:dyDescent="0.35">
      <c r="A39" s="11"/>
      <c r="B39" s="23"/>
      <c r="C39" s="26"/>
      <c r="D39" s="60"/>
      <c r="E39" s="56"/>
    </row>
    <row r="40" spans="1:5" x14ac:dyDescent="0.3">
      <c r="A40" s="9"/>
      <c r="B40" s="21"/>
      <c r="C40" s="24"/>
      <c r="D40" s="58"/>
      <c r="E40" s="54"/>
    </row>
    <row r="41" spans="1:5" x14ac:dyDescent="0.3">
      <c r="A41" s="10"/>
      <c r="B41" s="22"/>
      <c r="C41" s="25"/>
      <c r="D41" s="59"/>
      <c r="E41" s="55"/>
    </row>
    <row r="42" spans="1:5" x14ac:dyDescent="0.3">
      <c r="A42" s="10"/>
      <c r="B42" s="22"/>
      <c r="C42" s="25"/>
      <c r="D42" s="59"/>
      <c r="E42" s="55"/>
    </row>
    <row r="43" spans="1:5" x14ac:dyDescent="0.3">
      <c r="A43" s="10"/>
      <c r="B43" s="22"/>
      <c r="C43" s="25"/>
      <c r="D43" s="59"/>
      <c r="E43" s="55"/>
    </row>
    <row r="44" spans="1:5" x14ac:dyDescent="0.3">
      <c r="A44" s="10"/>
      <c r="B44" s="22"/>
      <c r="C44" s="25"/>
      <c r="D44" s="59"/>
      <c r="E44" s="55"/>
    </row>
    <row r="45" spans="1:5" ht="16.2" thickBot="1" x14ac:dyDescent="0.35">
      <c r="A45" s="11"/>
      <c r="B45" s="23"/>
      <c r="C45" s="26"/>
      <c r="D45" s="60"/>
      <c r="E45" s="56"/>
    </row>
  </sheetData>
  <mergeCells count="15">
    <mergeCell ref="D40:D45"/>
    <mergeCell ref="E40:E45"/>
    <mergeCell ref="D22:D27"/>
    <mergeCell ref="E22:E27"/>
    <mergeCell ref="D28:D33"/>
    <mergeCell ref="E28:E33"/>
    <mergeCell ref="D34:D39"/>
    <mergeCell ref="E34:E39"/>
    <mergeCell ref="D16:D21"/>
    <mergeCell ref="E16:E21"/>
    <mergeCell ref="A1:F1"/>
    <mergeCell ref="D4:D9"/>
    <mergeCell ref="E4:E9"/>
    <mergeCell ref="D10:D15"/>
    <mergeCell ref="E10:E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Layout" workbookViewId="0">
      <selection sqref="A1:F1"/>
    </sheetView>
  </sheetViews>
  <sheetFormatPr defaultColWidth="9.109375" defaultRowHeight="15.6" x14ac:dyDescent="0.3"/>
  <cols>
    <col min="1" max="1" width="9.109375" style="5"/>
    <col min="2" max="2" width="26.44140625" style="5" customWidth="1"/>
    <col min="3" max="3" width="19.109375" style="5" customWidth="1"/>
    <col min="4" max="4" width="9.109375" style="5"/>
    <col min="5" max="5" width="10" style="5" customWidth="1"/>
    <col min="6" max="16384" width="9.109375" style="5"/>
  </cols>
  <sheetData>
    <row r="1" spans="1:6" ht="17.399999999999999" x14ac:dyDescent="0.3">
      <c r="A1" s="57" t="s">
        <v>33</v>
      </c>
      <c r="B1" s="57"/>
      <c r="C1" s="57"/>
      <c r="D1" s="57"/>
      <c r="E1" s="57"/>
      <c r="F1" s="57"/>
    </row>
    <row r="3" spans="1:6" ht="16.2" thickBot="1" x14ac:dyDescent="0.35">
      <c r="A3" s="7" t="s">
        <v>2</v>
      </c>
      <c r="B3" s="8" t="s">
        <v>0</v>
      </c>
      <c r="C3" s="8" t="s">
        <v>1</v>
      </c>
      <c r="D3" s="7" t="s">
        <v>3</v>
      </c>
      <c r="E3" s="7" t="s">
        <v>4</v>
      </c>
    </row>
    <row r="4" spans="1:6" x14ac:dyDescent="0.3">
      <c r="A4" s="9"/>
      <c r="B4" s="21"/>
      <c r="C4" s="24"/>
      <c r="D4" s="58"/>
      <c r="E4" s="54"/>
    </row>
    <row r="5" spans="1:6" x14ac:dyDescent="0.3">
      <c r="A5" s="10"/>
      <c r="B5" s="22"/>
      <c r="C5" s="25"/>
      <c r="D5" s="59"/>
      <c r="E5" s="55"/>
    </row>
    <row r="6" spans="1:6" x14ac:dyDescent="0.3">
      <c r="A6" s="10"/>
      <c r="B6" s="22"/>
      <c r="C6" s="25"/>
      <c r="D6" s="59"/>
      <c r="E6" s="55"/>
    </row>
    <row r="7" spans="1:6" x14ac:dyDescent="0.3">
      <c r="A7" s="10"/>
      <c r="B7" s="22"/>
      <c r="C7" s="25"/>
      <c r="D7" s="59"/>
      <c r="E7" s="55"/>
    </row>
    <row r="8" spans="1:6" x14ac:dyDescent="0.3">
      <c r="A8" s="10"/>
      <c r="B8" s="22"/>
      <c r="C8" s="25"/>
      <c r="D8" s="59"/>
      <c r="E8" s="55"/>
    </row>
    <row r="9" spans="1:6" ht="16.2" thickBot="1" x14ac:dyDescent="0.35">
      <c r="A9" s="11"/>
      <c r="B9" s="23"/>
      <c r="C9" s="26"/>
      <c r="D9" s="60"/>
      <c r="E9" s="56"/>
    </row>
    <row r="10" spans="1:6" x14ac:dyDescent="0.3">
      <c r="A10" s="9"/>
      <c r="B10" s="22"/>
      <c r="C10" s="24"/>
      <c r="D10" s="58"/>
      <c r="E10" s="54"/>
    </row>
    <row r="11" spans="1:6" x14ac:dyDescent="0.3">
      <c r="A11" s="10"/>
      <c r="B11" s="22"/>
      <c r="C11" s="25"/>
      <c r="D11" s="59"/>
      <c r="E11" s="55"/>
    </row>
    <row r="12" spans="1:6" x14ac:dyDescent="0.3">
      <c r="A12" s="10"/>
      <c r="B12" s="22"/>
      <c r="C12" s="25"/>
      <c r="D12" s="59"/>
      <c r="E12" s="55"/>
    </row>
    <row r="13" spans="1:6" x14ac:dyDescent="0.3">
      <c r="A13" s="10"/>
      <c r="B13" s="22"/>
      <c r="C13" s="25"/>
      <c r="D13" s="59"/>
      <c r="E13" s="55"/>
    </row>
    <row r="14" spans="1:6" x14ac:dyDescent="0.3">
      <c r="A14" s="10"/>
      <c r="B14" s="22"/>
      <c r="C14" s="25"/>
      <c r="D14" s="59"/>
      <c r="E14" s="55"/>
    </row>
    <row r="15" spans="1:6" ht="16.2" thickBot="1" x14ac:dyDescent="0.35">
      <c r="A15" s="11"/>
      <c r="B15" s="23"/>
      <c r="C15" s="26"/>
      <c r="D15" s="60"/>
      <c r="E15" s="56"/>
    </row>
    <row r="16" spans="1:6" x14ac:dyDescent="0.3">
      <c r="A16" s="9"/>
      <c r="B16" s="21"/>
      <c r="C16" s="24"/>
      <c r="D16" s="58"/>
      <c r="E16" s="54"/>
    </row>
    <row r="17" spans="1:5" x14ac:dyDescent="0.3">
      <c r="A17" s="10"/>
      <c r="B17" s="22"/>
      <c r="C17" s="25"/>
      <c r="D17" s="59"/>
      <c r="E17" s="55"/>
    </row>
    <row r="18" spans="1:5" x14ac:dyDescent="0.3">
      <c r="A18" s="10"/>
      <c r="B18" s="22"/>
      <c r="C18" s="25"/>
      <c r="D18" s="59"/>
      <c r="E18" s="55"/>
    </row>
    <row r="19" spans="1:5" x14ac:dyDescent="0.3">
      <c r="A19" s="10"/>
      <c r="B19" s="22"/>
      <c r="C19" s="25"/>
      <c r="D19" s="59"/>
      <c r="E19" s="55"/>
    </row>
    <row r="20" spans="1:5" x14ac:dyDescent="0.3">
      <c r="A20" s="10"/>
      <c r="B20" s="22"/>
      <c r="C20" s="25"/>
      <c r="D20" s="59"/>
      <c r="E20" s="55"/>
    </row>
    <row r="21" spans="1:5" ht="16.2" thickBot="1" x14ac:dyDescent="0.35">
      <c r="A21" s="11"/>
      <c r="B21" s="23"/>
      <c r="C21" s="26"/>
      <c r="D21" s="60"/>
      <c r="E21" s="56"/>
    </row>
    <row r="22" spans="1:5" x14ac:dyDescent="0.3">
      <c r="A22" s="9"/>
      <c r="B22" s="21"/>
      <c r="C22" s="24"/>
      <c r="D22" s="58"/>
      <c r="E22" s="54"/>
    </row>
    <row r="23" spans="1:5" x14ac:dyDescent="0.3">
      <c r="A23" s="10"/>
      <c r="B23" s="22"/>
      <c r="C23" s="25"/>
      <c r="D23" s="59"/>
      <c r="E23" s="55"/>
    </row>
    <row r="24" spans="1:5" x14ac:dyDescent="0.3">
      <c r="A24" s="10"/>
      <c r="B24" s="22"/>
      <c r="C24" s="25"/>
      <c r="D24" s="59"/>
      <c r="E24" s="55"/>
    </row>
    <row r="25" spans="1:5" x14ac:dyDescent="0.3">
      <c r="A25" s="10"/>
      <c r="B25" s="22"/>
      <c r="C25" s="25"/>
      <c r="D25" s="59"/>
      <c r="E25" s="55"/>
    </row>
    <row r="26" spans="1:5" x14ac:dyDescent="0.3">
      <c r="A26" s="10"/>
      <c r="B26" s="22"/>
      <c r="C26" s="25"/>
      <c r="D26" s="59"/>
      <c r="E26" s="55"/>
    </row>
    <row r="27" spans="1:5" ht="16.2" thickBot="1" x14ac:dyDescent="0.35">
      <c r="A27" s="11"/>
      <c r="B27" s="23"/>
      <c r="C27" s="26"/>
      <c r="D27" s="60"/>
      <c r="E27" s="56"/>
    </row>
    <row r="28" spans="1:5" x14ac:dyDescent="0.3">
      <c r="A28" s="9"/>
      <c r="B28" s="21"/>
      <c r="C28" s="24"/>
      <c r="D28" s="58"/>
      <c r="E28" s="54"/>
    </row>
    <row r="29" spans="1:5" x14ac:dyDescent="0.3">
      <c r="A29" s="10"/>
      <c r="B29" s="22"/>
      <c r="C29" s="25"/>
      <c r="D29" s="59"/>
      <c r="E29" s="55"/>
    </row>
    <row r="30" spans="1:5" x14ac:dyDescent="0.3">
      <c r="A30" s="10"/>
      <c r="B30" s="22"/>
      <c r="C30" s="25"/>
      <c r="D30" s="59"/>
      <c r="E30" s="55"/>
    </row>
    <row r="31" spans="1:5" x14ac:dyDescent="0.3">
      <c r="A31" s="10"/>
      <c r="B31" s="22"/>
      <c r="C31" s="25"/>
      <c r="D31" s="59"/>
      <c r="E31" s="55"/>
    </row>
    <row r="32" spans="1:5" x14ac:dyDescent="0.3">
      <c r="A32" s="10"/>
      <c r="B32" s="22"/>
      <c r="C32" s="25"/>
      <c r="D32" s="59"/>
      <c r="E32" s="55"/>
    </row>
    <row r="33" spans="1:5" ht="16.2" thickBot="1" x14ac:dyDescent="0.35">
      <c r="A33" s="11"/>
      <c r="B33" s="23"/>
      <c r="C33" s="26"/>
      <c r="D33" s="60"/>
      <c r="E33" s="56"/>
    </row>
    <row r="34" spans="1:5" x14ac:dyDescent="0.3">
      <c r="A34" s="9"/>
      <c r="B34" s="21"/>
      <c r="C34" s="24"/>
      <c r="D34" s="58"/>
      <c r="E34" s="54"/>
    </row>
    <row r="35" spans="1:5" x14ac:dyDescent="0.3">
      <c r="A35" s="10"/>
      <c r="B35" s="22"/>
      <c r="C35" s="25"/>
      <c r="D35" s="59"/>
      <c r="E35" s="55"/>
    </row>
    <row r="36" spans="1:5" x14ac:dyDescent="0.3">
      <c r="A36" s="10"/>
      <c r="B36" s="22"/>
      <c r="C36" s="25"/>
      <c r="D36" s="59"/>
      <c r="E36" s="55"/>
    </row>
    <row r="37" spans="1:5" x14ac:dyDescent="0.3">
      <c r="A37" s="10"/>
      <c r="B37" s="22"/>
      <c r="C37" s="25"/>
      <c r="D37" s="59"/>
      <c r="E37" s="55"/>
    </row>
    <row r="38" spans="1:5" x14ac:dyDescent="0.3">
      <c r="A38" s="10"/>
      <c r="B38" s="22"/>
      <c r="C38" s="25"/>
      <c r="D38" s="59"/>
      <c r="E38" s="55"/>
    </row>
    <row r="39" spans="1:5" ht="16.2" thickBot="1" x14ac:dyDescent="0.35">
      <c r="A39" s="11"/>
      <c r="B39" s="23"/>
      <c r="C39" s="26"/>
      <c r="D39" s="60"/>
      <c r="E39" s="56"/>
    </row>
    <row r="40" spans="1:5" x14ac:dyDescent="0.3">
      <c r="A40" s="9"/>
      <c r="B40" s="21"/>
      <c r="C40" s="24"/>
      <c r="D40" s="58"/>
      <c r="E40" s="54"/>
    </row>
    <row r="41" spans="1:5" x14ac:dyDescent="0.3">
      <c r="A41" s="10"/>
      <c r="B41" s="22"/>
      <c r="C41" s="25"/>
      <c r="D41" s="59"/>
      <c r="E41" s="55"/>
    </row>
    <row r="42" spans="1:5" x14ac:dyDescent="0.3">
      <c r="A42" s="10"/>
      <c r="B42" s="22"/>
      <c r="C42" s="25"/>
      <c r="D42" s="59"/>
      <c r="E42" s="55"/>
    </row>
    <row r="43" spans="1:5" x14ac:dyDescent="0.3">
      <c r="A43" s="10"/>
      <c r="B43" s="22"/>
      <c r="C43" s="25"/>
      <c r="D43" s="59"/>
      <c r="E43" s="55"/>
    </row>
    <row r="44" spans="1:5" x14ac:dyDescent="0.3">
      <c r="A44" s="10"/>
      <c r="B44" s="22"/>
      <c r="C44" s="25"/>
      <c r="D44" s="59"/>
      <c r="E44" s="55"/>
    </row>
    <row r="45" spans="1:5" ht="16.2" thickBot="1" x14ac:dyDescent="0.35">
      <c r="A45" s="11"/>
      <c r="B45" s="23"/>
      <c r="C45" s="26"/>
      <c r="D45" s="60"/>
      <c r="E45" s="56"/>
    </row>
  </sheetData>
  <mergeCells count="15">
    <mergeCell ref="D40:D45"/>
    <mergeCell ref="E40:E45"/>
    <mergeCell ref="D22:D27"/>
    <mergeCell ref="E22:E27"/>
    <mergeCell ref="D28:D33"/>
    <mergeCell ref="E28:E33"/>
    <mergeCell ref="D34:D39"/>
    <mergeCell ref="E34:E39"/>
    <mergeCell ref="D16:D21"/>
    <mergeCell ref="E16:E21"/>
    <mergeCell ref="A1:F1"/>
    <mergeCell ref="D4:D9"/>
    <mergeCell ref="E4:E9"/>
    <mergeCell ref="D10:D15"/>
    <mergeCell ref="E10:E15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21" workbookViewId="0">
      <selection activeCell="D33" sqref="D33:D38"/>
    </sheetView>
  </sheetViews>
  <sheetFormatPr defaultColWidth="9.109375" defaultRowHeight="15.6" x14ac:dyDescent="0.3"/>
  <cols>
    <col min="1" max="1" width="9.109375" style="5"/>
    <col min="2" max="2" width="26" style="5" bestFit="1" customWidth="1"/>
    <col min="3" max="3" width="19.88671875" style="5" bestFit="1" customWidth="1"/>
    <col min="4" max="4" width="9.109375" style="5"/>
    <col min="5" max="5" width="9.6640625" style="5" customWidth="1"/>
    <col min="6" max="16384" width="9.109375" style="5"/>
  </cols>
  <sheetData>
    <row r="1" spans="1:6" ht="18" thickBot="1" x14ac:dyDescent="0.35">
      <c r="A1" s="57" t="s">
        <v>14</v>
      </c>
      <c r="B1" s="57"/>
      <c r="C1" s="57"/>
      <c r="D1" s="57"/>
      <c r="E1" s="57"/>
      <c r="F1" s="57"/>
    </row>
    <row r="2" spans="1:6" ht="16.2" thickBot="1" x14ac:dyDescent="0.35">
      <c r="A2" s="40" t="s">
        <v>2</v>
      </c>
      <c r="B2" s="41" t="s">
        <v>0</v>
      </c>
      <c r="C2" s="41" t="s">
        <v>1</v>
      </c>
      <c r="D2" s="42" t="s">
        <v>3</v>
      </c>
      <c r="E2" s="43" t="s">
        <v>4</v>
      </c>
    </row>
    <row r="3" spans="1:6" x14ac:dyDescent="0.3">
      <c r="A3" s="9">
        <v>23</v>
      </c>
      <c r="B3" s="29" t="s">
        <v>5</v>
      </c>
      <c r="C3" s="29" t="s">
        <v>185</v>
      </c>
      <c r="D3" s="51" t="s">
        <v>36</v>
      </c>
      <c r="E3" s="54" t="s">
        <v>36</v>
      </c>
    </row>
    <row r="4" spans="1:6" x14ac:dyDescent="0.3">
      <c r="A4" s="10"/>
      <c r="B4" s="30" t="s">
        <v>5</v>
      </c>
      <c r="C4" s="30" t="s">
        <v>186</v>
      </c>
      <c r="D4" s="52"/>
      <c r="E4" s="55"/>
    </row>
    <row r="5" spans="1:6" x14ac:dyDescent="0.3">
      <c r="A5" s="10">
        <v>19</v>
      </c>
      <c r="B5" s="30" t="s">
        <v>5</v>
      </c>
      <c r="C5" s="30" t="s">
        <v>187</v>
      </c>
      <c r="D5" s="52"/>
      <c r="E5" s="55"/>
    </row>
    <row r="6" spans="1:6" x14ac:dyDescent="0.3">
      <c r="A6" s="10"/>
      <c r="B6" s="30"/>
      <c r="C6" s="30"/>
      <c r="D6" s="52"/>
      <c r="E6" s="55"/>
    </row>
    <row r="7" spans="1:6" x14ac:dyDescent="0.3">
      <c r="A7" s="10"/>
      <c r="B7" s="30"/>
      <c r="C7" s="30"/>
      <c r="D7" s="52"/>
      <c r="E7" s="55"/>
    </row>
    <row r="8" spans="1:6" ht="16.2" thickBot="1" x14ac:dyDescent="0.35">
      <c r="A8" s="11"/>
      <c r="B8" s="31"/>
      <c r="C8" s="31"/>
      <c r="D8" s="53"/>
      <c r="E8" s="56"/>
    </row>
    <row r="9" spans="1:6" x14ac:dyDescent="0.3">
      <c r="A9" s="9">
        <v>10</v>
      </c>
      <c r="B9" s="29" t="s">
        <v>30</v>
      </c>
      <c r="C9" s="29" t="s">
        <v>150</v>
      </c>
      <c r="D9" s="51">
        <v>52</v>
      </c>
      <c r="E9" s="54" t="s">
        <v>39</v>
      </c>
    </row>
    <row r="10" spans="1:6" x14ac:dyDescent="0.3">
      <c r="A10" s="10">
        <v>20</v>
      </c>
      <c r="B10" s="30" t="s">
        <v>30</v>
      </c>
      <c r="C10" s="30" t="s">
        <v>193</v>
      </c>
      <c r="D10" s="52"/>
      <c r="E10" s="55"/>
    </row>
    <row r="11" spans="1:6" x14ac:dyDescent="0.3">
      <c r="A11" s="10">
        <v>19</v>
      </c>
      <c r="B11" s="30" t="s">
        <v>30</v>
      </c>
      <c r="C11" s="30" t="s">
        <v>151</v>
      </c>
      <c r="D11" s="52"/>
      <c r="E11" s="55"/>
    </row>
    <row r="12" spans="1:6" x14ac:dyDescent="0.3">
      <c r="A12" s="10">
        <v>15</v>
      </c>
      <c r="B12" s="30" t="s">
        <v>30</v>
      </c>
      <c r="C12" s="30" t="s">
        <v>152</v>
      </c>
      <c r="D12" s="52"/>
      <c r="E12" s="55"/>
    </row>
    <row r="13" spans="1:6" x14ac:dyDescent="0.3">
      <c r="A13" s="10">
        <v>14</v>
      </c>
      <c r="B13" s="30" t="s">
        <v>30</v>
      </c>
      <c r="C13" s="30" t="s">
        <v>153</v>
      </c>
      <c r="D13" s="52"/>
      <c r="E13" s="55"/>
    </row>
    <row r="14" spans="1:6" ht="16.2" thickBot="1" x14ac:dyDescent="0.35">
      <c r="A14" s="11">
        <v>13</v>
      </c>
      <c r="B14" s="31" t="s">
        <v>30</v>
      </c>
      <c r="C14" s="31" t="s">
        <v>154</v>
      </c>
      <c r="D14" s="53"/>
      <c r="E14" s="56"/>
    </row>
    <row r="15" spans="1:6" x14ac:dyDescent="0.3">
      <c r="A15" s="9">
        <v>2</v>
      </c>
      <c r="B15" s="29" t="s">
        <v>31</v>
      </c>
      <c r="C15" s="29" t="s">
        <v>83</v>
      </c>
      <c r="D15" s="51">
        <v>14</v>
      </c>
      <c r="E15" s="54" t="s">
        <v>41</v>
      </c>
    </row>
    <row r="16" spans="1:6" x14ac:dyDescent="0.3">
      <c r="A16" s="10">
        <v>3</v>
      </c>
      <c r="B16" s="30" t="s">
        <v>31</v>
      </c>
      <c r="C16" s="30" t="s">
        <v>84</v>
      </c>
      <c r="D16" s="52"/>
      <c r="E16" s="55"/>
    </row>
    <row r="17" spans="1:5" x14ac:dyDescent="0.3">
      <c r="A17" s="10">
        <v>6</v>
      </c>
      <c r="B17" s="30" t="s">
        <v>31</v>
      </c>
      <c r="C17" s="30" t="s">
        <v>85</v>
      </c>
      <c r="D17" s="52"/>
      <c r="E17" s="55"/>
    </row>
    <row r="18" spans="1:5" x14ac:dyDescent="0.3">
      <c r="A18" s="10">
        <v>5</v>
      </c>
      <c r="B18" s="30" t="s">
        <v>31</v>
      </c>
      <c r="C18" s="30" t="s">
        <v>86</v>
      </c>
      <c r="D18" s="52"/>
      <c r="E18" s="55"/>
    </row>
    <row r="19" spans="1:5" x14ac:dyDescent="0.3">
      <c r="A19" s="10">
        <v>7</v>
      </c>
      <c r="B19" s="30" t="s">
        <v>31</v>
      </c>
      <c r="C19" s="30" t="s">
        <v>200</v>
      </c>
      <c r="D19" s="52"/>
      <c r="E19" s="55"/>
    </row>
    <row r="20" spans="1:5" ht="16.2" thickBot="1" x14ac:dyDescent="0.35">
      <c r="A20" s="11">
        <v>4</v>
      </c>
      <c r="B20" s="31" t="s">
        <v>31</v>
      </c>
      <c r="C20" s="31" t="s">
        <v>87</v>
      </c>
      <c r="D20" s="53"/>
      <c r="E20" s="56"/>
    </row>
    <row r="21" spans="1:5" x14ac:dyDescent="0.3">
      <c r="A21" s="9">
        <v>29</v>
      </c>
      <c r="B21" s="39" t="s">
        <v>64</v>
      </c>
      <c r="C21" s="39" t="s">
        <v>212</v>
      </c>
      <c r="D21" s="51">
        <v>79</v>
      </c>
      <c r="E21" s="54" t="s">
        <v>40</v>
      </c>
    </row>
    <row r="22" spans="1:5" x14ac:dyDescent="0.3">
      <c r="A22" s="10">
        <v>25</v>
      </c>
      <c r="B22" s="15" t="s">
        <v>64</v>
      </c>
      <c r="C22" s="15" t="s">
        <v>62</v>
      </c>
      <c r="D22" s="52"/>
      <c r="E22" s="55"/>
    </row>
    <row r="23" spans="1:5" x14ac:dyDescent="0.3">
      <c r="A23" s="10">
        <v>24</v>
      </c>
      <c r="B23" s="15" t="s">
        <v>64</v>
      </c>
      <c r="C23" s="15" t="s">
        <v>213</v>
      </c>
      <c r="D23" s="52"/>
      <c r="E23" s="55"/>
    </row>
    <row r="24" spans="1:5" x14ac:dyDescent="0.3">
      <c r="A24" s="10">
        <v>1</v>
      </c>
      <c r="B24" s="15" t="s">
        <v>64</v>
      </c>
      <c r="C24" s="15" t="s">
        <v>63</v>
      </c>
      <c r="D24" s="52"/>
      <c r="E24" s="55"/>
    </row>
    <row r="25" spans="1:5" x14ac:dyDescent="0.3">
      <c r="A25" s="10"/>
      <c r="B25" s="30"/>
      <c r="C25" s="30"/>
      <c r="D25" s="52"/>
      <c r="E25" s="55"/>
    </row>
    <row r="26" spans="1:5" ht="16.2" thickBot="1" x14ac:dyDescent="0.35">
      <c r="A26" s="11"/>
      <c r="B26" s="31"/>
      <c r="C26" s="31"/>
      <c r="D26" s="53"/>
      <c r="E26" s="56"/>
    </row>
    <row r="27" spans="1:5" x14ac:dyDescent="0.3">
      <c r="A27" s="9">
        <v>22</v>
      </c>
      <c r="B27" s="29" t="s">
        <v>88</v>
      </c>
      <c r="C27" s="39" t="s">
        <v>108</v>
      </c>
      <c r="D27" s="51">
        <v>74</v>
      </c>
      <c r="E27" s="54" t="s">
        <v>42</v>
      </c>
    </row>
    <row r="28" spans="1:5" x14ac:dyDescent="0.3">
      <c r="A28" s="10">
        <v>27</v>
      </c>
      <c r="B28" s="30" t="s">
        <v>88</v>
      </c>
      <c r="C28" s="30" t="s">
        <v>109</v>
      </c>
      <c r="D28" s="52"/>
      <c r="E28" s="55"/>
    </row>
    <row r="29" spans="1:5" x14ac:dyDescent="0.3">
      <c r="A29" s="10">
        <v>16</v>
      </c>
      <c r="B29" s="30" t="s">
        <v>88</v>
      </c>
      <c r="C29" s="30" t="s">
        <v>110</v>
      </c>
      <c r="D29" s="52"/>
      <c r="E29" s="55"/>
    </row>
    <row r="30" spans="1:5" x14ac:dyDescent="0.3">
      <c r="A30" s="10">
        <v>9</v>
      </c>
      <c r="B30" s="30" t="s">
        <v>88</v>
      </c>
      <c r="C30" s="30" t="s">
        <v>189</v>
      </c>
      <c r="D30" s="52"/>
      <c r="E30" s="55"/>
    </row>
    <row r="31" spans="1:5" x14ac:dyDescent="0.3">
      <c r="A31" s="10"/>
      <c r="B31" s="30"/>
      <c r="C31" s="30"/>
      <c r="D31" s="52"/>
      <c r="E31" s="55"/>
    </row>
    <row r="32" spans="1:5" ht="16.2" thickBot="1" x14ac:dyDescent="0.35">
      <c r="A32" s="11"/>
      <c r="B32" s="31"/>
      <c r="C32" s="31"/>
      <c r="D32" s="53"/>
      <c r="E32" s="56"/>
    </row>
    <row r="33" spans="1:5" x14ac:dyDescent="0.3">
      <c r="A33" s="9">
        <v>26</v>
      </c>
      <c r="B33" s="29" t="s">
        <v>27</v>
      </c>
      <c r="C33" s="29" t="s">
        <v>214</v>
      </c>
      <c r="D33" s="51">
        <v>93</v>
      </c>
      <c r="E33" s="54" t="s">
        <v>43</v>
      </c>
    </row>
    <row r="34" spans="1:5" x14ac:dyDescent="0.3">
      <c r="A34" s="10">
        <v>18</v>
      </c>
      <c r="B34" s="33" t="s">
        <v>27</v>
      </c>
      <c r="C34" s="30" t="s">
        <v>215</v>
      </c>
      <c r="D34" s="52"/>
      <c r="E34" s="55"/>
    </row>
    <row r="35" spans="1:5" x14ac:dyDescent="0.3">
      <c r="A35" s="10">
        <v>30</v>
      </c>
      <c r="B35" s="33" t="s">
        <v>27</v>
      </c>
      <c r="C35" s="30" t="s">
        <v>216</v>
      </c>
      <c r="D35" s="52"/>
      <c r="E35" s="55"/>
    </row>
    <row r="36" spans="1:5" x14ac:dyDescent="0.3">
      <c r="A36" s="10">
        <v>31</v>
      </c>
      <c r="B36" s="33" t="s">
        <v>27</v>
      </c>
      <c r="C36" s="30" t="s">
        <v>130</v>
      </c>
      <c r="D36" s="52"/>
      <c r="E36" s="55"/>
    </row>
    <row r="37" spans="1:5" x14ac:dyDescent="0.3">
      <c r="A37" s="10">
        <v>28</v>
      </c>
      <c r="B37" s="33" t="s">
        <v>27</v>
      </c>
      <c r="C37" s="30" t="s">
        <v>131</v>
      </c>
      <c r="D37" s="52"/>
      <c r="E37" s="55"/>
    </row>
    <row r="38" spans="1:5" ht="16.2" thickBot="1" x14ac:dyDescent="0.35">
      <c r="A38" s="11">
        <v>21</v>
      </c>
      <c r="B38" s="37" t="s">
        <v>27</v>
      </c>
      <c r="C38" s="31" t="s">
        <v>132</v>
      </c>
      <c r="D38" s="53"/>
      <c r="E38" s="56"/>
    </row>
    <row r="39" spans="1:5" x14ac:dyDescent="0.3">
      <c r="A39" s="9">
        <v>22</v>
      </c>
      <c r="B39" s="29" t="s">
        <v>26</v>
      </c>
      <c r="C39" s="29" t="s">
        <v>144</v>
      </c>
      <c r="D39" s="51" t="s">
        <v>36</v>
      </c>
      <c r="E39" s="54" t="s">
        <v>36</v>
      </c>
    </row>
    <row r="40" spans="1:5" x14ac:dyDescent="0.3">
      <c r="A40" s="10">
        <v>17</v>
      </c>
      <c r="B40" s="30" t="s">
        <v>26</v>
      </c>
      <c r="C40" s="30" t="s">
        <v>190</v>
      </c>
      <c r="D40" s="52"/>
      <c r="E40" s="55"/>
    </row>
    <row r="41" spans="1:5" x14ac:dyDescent="0.3">
      <c r="A41" s="10">
        <v>11</v>
      </c>
      <c r="B41" s="30" t="s">
        <v>26</v>
      </c>
      <c r="C41" s="30" t="s">
        <v>143</v>
      </c>
      <c r="D41" s="52"/>
      <c r="E41" s="55"/>
    </row>
    <row r="42" spans="1:5" x14ac:dyDescent="0.3">
      <c r="A42" s="10"/>
      <c r="B42" s="30"/>
      <c r="C42" s="30"/>
      <c r="D42" s="52"/>
      <c r="E42" s="55"/>
    </row>
    <row r="43" spans="1:5" x14ac:dyDescent="0.3">
      <c r="A43" s="10">
        <v>12</v>
      </c>
      <c r="B43" s="30" t="s">
        <v>31</v>
      </c>
      <c r="C43" s="30" t="s">
        <v>202</v>
      </c>
      <c r="D43" s="52"/>
      <c r="E43" s="55"/>
    </row>
    <row r="44" spans="1:5" ht="16.2" thickBot="1" x14ac:dyDescent="0.35">
      <c r="A44" s="11">
        <v>8</v>
      </c>
      <c r="B44" s="31" t="s">
        <v>31</v>
      </c>
      <c r="C44" s="31" t="s">
        <v>201</v>
      </c>
      <c r="D44" s="53"/>
      <c r="E44" s="56"/>
    </row>
  </sheetData>
  <mergeCells count="15">
    <mergeCell ref="D39:D44"/>
    <mergeCell ref="E39:E44"/>
    <mergeCell ref="A1:F1"/>
    <mergeCell ref="D21:D26"/>
    <mergeCell ref="E21:E26"/>
    <mergeCell ref="D27:D32"/>
    <mergeCell ref="E27:E32"/>
    <mergeCell ref="D33:D38"/>
    <mergeCell ref="E33:E38"/>
    <mergeCell ref="D3:D8"/>
    <mergeCell ref="E3:E8"/>
    <mergeCell ref="D9:D14"/>
    <mergeCell ref="E9:E14"/>
    <mergeCell ref="D15:D20"/>
    <mergeCell ref="E15:E20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view="pageLayout" topLeftCell="A96" workbookViewId="0">
      <selection activeCell="A96" sqref="A96:E96"/>
    </sheetView>
  </sheetViews>
  <sheetFormatPr defaultColWidth="9.109375" defaultRowHeight="15.6" x14ac:dyDescent="0.3"/>
  <cols>
    <col min="1" max="1" width="6.5546875" style="5" bestFit="1" customWidth="1"/>
    <col min="2" max="2" width="21.88671875" style="5" customWidth="1"/>
    <col min="3" max="3" width="24.33203125" style="5" bestFit="1" customWidth="1"/>
    <col min="4" max="4" width="21.109375" style="5" customWidth="1"/>
    <col min="5" max="5" width="24.33203125" style="5" bestFit="1" customWidth="1"/>
    <col min="6" max="16384" width="9.109375" style="5"/>
  </cols>
  <sheetData>
    <row r="1" spans="1:5" ht="17.399999999999999" x14ac:dyDescent="0.3">
      <c r="A1" s="57" t="s">
        <v>6</v>
      </c>
      <c r="B1" s="57"/>
      <c r="C1" s="57"/>
      <c r="D1" s="57"/>
      <c r="E1" s="57"/>
    </row>
    <row r="3" spans="1:5" x14ac:dyDescent="0.3">
      <c r="A3" s="69" t="s">
        <v>2</v>
      </c>
      <c r="B3" s="70" t="s">
        <v>7</v>
      </c>
      <c r="C3" s="70"/>
      <c r="D3" s="70" t="s">
        <v>8</v>
      </c>
      <c r="E3" s="70"/>
    </row>
    <row r="4" spans="1:5" x14ac:dyDescent="0.3">
      <c r="A4" s="69"/>
      <c r="B4" s="13" t="s">
        <v>1</v>
      </c>
      <c r="C4" s="13" t="s">
        <v>0</v>
      </c>
      <c r="D4" s="13" t="s">
        <v>1</v>
      </c>
      <c r="E4" s="13" t="s">
        <v>0</v>
      </c>
    </row>
    <row r="5" spans="1:5" x14ac:dyDescent="0.3">
      <c r="A5" s="14">
        <v>1</v>
      </c>
      <c r="B5" s="15" t="str">
        <f>VLOOKUP(A5,II.D!$A$4:$C$45,3,0)</f>
        <v>Mohlová Barbora</v>
      </c>
      <c r="C5" s="15" t="str">
        <f>VLOOKUP(A5,II.D!$A$4:$C$45,2,0)</f>
        <v>ZŠ TGM Podbořany</v>
      </c>
      <c r="D5" s="15" t="str">
        <f>VLOOKUP(A5,II.H!$A$3:$C$43,3,0)</f>
        <v>Šanda Matyáš</v>
      </c>
      <c r="E5" s="15" t="str">
        <f>VLOOKUP(A5,II.H!$A$3:$C$44,2,0)</f>
        <v>ZŠ a MŠ Vroutek</v>
      </c>
    </row>
    <row r="6" spans="1:5" x14ac:dyDescent="0.3">
      <c r="A6" s="14">
        <v>2</v>
      </c>
      <c r="B6" s="15" t="str">
        <f>VLOOKUP(A6,II.D!$A$4:$C$45,3,0)</f>
        <v>Jančiová Eliška Nella</v>
      </c>
      <c r="C6" s="15" t="str">
        <f>VLOOKUP(A6,II.D!$A$4:$C$45,2,0)</f>
        <v>ZŠ Lubenec</v>
      </c>
      <c r="D6" s="15" t="str">
        <f>VLOOKUP(A6,II.H!$A$3:$C$43,3,0)</f>
        <v>Hanzlík Jindřich</v>
      </c>
      <c r="E6" s="15" t="str">
        <f>VLOOKUP(A6,II.H!$A$3:$C$44,2,0)</f>
        <v>ZŠ a MŠ Vroutek</v>
      </c>
    </row>
    <row r="7" spans="1:5" x14ac:dyDescent="0.3">
      <c r="A7" s="14">
        <v>3</v>
      </c>
      <c r="B7" s="15" t="str">
        <f>VLOOKUP(A7,II.D!$A$4:$C$45,3,0)</f>
        <v>Žemličková Lucie</v>
      </c>
      <c r="C7" s="15" t="str">
        <f>VLOOKUP(A7,II.D!$A$4:$C$45,2,0)</f>
        <v>ZŠ TGM Podbořany</v>
      </c>
      <c r="D7" s="15" t="str">
        <f>VLOOKUP(A7,II.H!$A$3:$C$43,3,0)</f>
        <v>Zlatoš Marek</v>
      </c>
      <c r="E7" s="15" t="str">
        <f>VLOOKUP(A7,II.H!$A$3:$C$44,2,0)</f>
        <v>ZŠ a MŠ Vroutek</v>
      </c>
    </row>
    <row r="8" spans="1:5" x14ac:dyDescent="0.3">
      <c r="A8" s="14">
        <v>4</v>
      </c>
      <c r="B8" s="15" t="str">
        <f>VLOOKUP(A8,II.D!$A$4:$C$45,3,0)</f>
        <v>Burdová Tereza</v>
      </c>
      <c r="C8" s="15" t="str">
        <f>VLOOKUP(A8,II.D!$A$4:$C$45,2,0)</f>
        <v>ZŠ a MŠ Krásný Dvůr</v>
      </c>
      <c r="D8" s="15" t="str">
        <f>VLOOKUP(A8,II.H!$A$3:$C$43,3,0)</f>
        <v>Kadlec Ondřej</v>
      </c>
      <c r="E8" s="15" t="str">
        <f>VLOOKUP(A8,II.H!$A$3:$C$44,2,0)</f>
        <v>ZŠ a MŠ Vroutek</v>
      </c>
    </row>
    <row r="9" spans="1:5" x14ac:dyDescent="0.3">
      <c r="A9" s="14">
        <v>5</v>
      </c>
      <c r="B9" s="15" t="str">
        <f>VLOOKUP(A9,II.D!$A$4:$C$45,3,0)</f>
        <v>Bechyňová Zuzana</v>
      </c>
      <c r="C9" s="15" t="str">
        <f>VLOOKUP(A9,II.D!$A$4:$C$45,2,0)</f>
        <v>ZŠ Podbořany, Husova 276</v>
      </c>
      <c r="D9" s="15" t="str">
        <f>VLOOKUP(A9,II.H!$A$3:$C$43,3,0)</f>
        <v>Vasyliuk Petrok</v>
      </c>
      <c r="E9" s="15" t="str">
        <f>VLOOKUP(A9,II.H!$A$3:$C$44,2,0)</f>
        <v>ZŠ TGM Podbořany</v>
      </c>
    </row>
    <row r="10" spans="1:5" x14ac:dyDescent="0.3">
      <c r="A10" s="14">
        <v>6</v>
      </c>
      <c r="B10" s="15" t="str">
        <f>VLOOKUP(A10,II.D!$A$4:$C$45,3,0)</f>
        <v>Žďárská Emma</v>
      </c>
      <c r="C10" s="15" t="str">
        <f>VLOOKUP(A10,II.D!$A$4:$C$45,2,0)</f>
        <v>ZŠ a MŠ Vroutek</v>
      </c>
      <c r="D10" s="15" t="str">
        <f>VLOOKUP(A10,II.H!$A$3:$C$43,3,0)</f>
        <v>Sturm David</v>
      </c>
      <c r="E10" s="15" t="str">
        <f>VLOOKUP(A10,II.H!$A$3:$C$44,2,0)</f>
        <v>ZŠ a MŠ Krásný Dvůr</v>
      </c>
    </row>
    <row r="11" spans="1:5" x14ac:dyDescent="0.3">
      <c r="A11" s="14">
        <v>7</v>
      </c>
      <c r="B11" s="15" t="str">
        <f>VLOOKUP(A11,II.D!$A$4:$C$45,3,0)</f>
        <v>Hoštová Sofie</v>
      </c>
      <c r="C11" s="15" t="str">
        <f>VLOOKUP(A11,II.D!$A$4:$C$45,2,0)</f>
        <v>ZŠ a MŠ Krásný Dvůr</v>
      </c>
      <c r="D11" s="15" t="str">
        <f>VLOOKUP(A11,II.H!$A$3:$C$43,3,0)</f>
        <v>Gramskompf Jakub</v>
      </c>
      <c r="E11" s="15" t="str">
        <f>VLOOKUP(A11,II.H!$A$3:$C$44,2,0)</f>
        <v>ZŠ Podbořany, Husova 276</v>
      </c>
    </row>
    <row r="12" spans="1:5" x14ac:dyDescent="0.3">
      <c r="A12" s="14">
        <v>8</v>
      </c>
      <c r="B12" s="15" t="str">
        <f>VLOOKUP(A12,II.D!$A$4:$C$45,3,0)</f>
        <v>Bezdíčková Ella</v>
      </c>
      <c r="C12" s="15" t="str">
        <f>VLOOKUP(A12,II.D!$A$4:$C$45,2,0)</f>
        <v>ZŠ a MŠ Vroutek</v>
      </c>
      <c r="D12" s="15" t="str">
        <f>VLOOKUP(A12,II.H!$A$3:$C$43,3,0)</f>
        <v>Brázda Martin</v>
      </c>
      <c r="E12" s="15" t="str">
        <f>VLOOKUP(A12,II.H!$A$3:$C$44,2,0)</f>
        <v>ZŠ TGM Podbořany</v>
      </c>
    </row>
    <row r="13" spans="1:5" x14ac:dyDescent="0.3">
      <c r="A13" s="14">
        <v>9</v>
      </c>
      <c r="B13" s="15" t="str">
        <f>VLOOKUP(A13,II.D!$A$4:$C$45,3,0)</f>
        <v>Veselá Nicol</v>
      </c>
      <c r="C13" s="15" t="str">
        <f>VLOOKUP(A13,II.D!$A$4:$C$45,2,0)</f>
        <v>ZŠ TGM Podbořany</v>
      </c>
      <c r="D13" s="15" t="str">
        <f>VLOOKUP(A13,II.H!$A$3:$C$43,3,0)</f>
        <v>Holeček Dalibor</v>
      </c>
      <c r="E13" s="15" t="str">
        <f>VLOOKUP(A13,II.H!$A$3:$C$44,2,0)</f>
        <v>ZŠ TGM Podbořany</v>
      </c>
    </row>
    <row r="14" spans="1:5" x14ac:dyDescent="0.3">
      <c r="A14" s="14">
        <v>10</v>
      </c>
      <c r="B14" s="15" t="str">
        <f>VLOOKUP(A14,II.D!$A$4:$C$45,3,0)</f>
        <v>Strunz Sophie</v>
      </c>
      <c r="C14" s="15" t="str">
        <f>VLOOKUP(A14,II.D!$A$4:$C$45,2,0)</f>
        <v>ZŠ a MŠ Krásný Dvůr</v>
      </c>
      <c r="D14" s="15" t="str">
        <f>VLOOKUP(A14,II.H!$A$3:$C$43,3,0)</f>
        <v>Lokajíček Jakub</v>
      </c>
      <c r="E14" s="15" t="str">
        <f>VLOOKUP(A14,II.H!$A$3:$C$44,2,0)</f>
        <v>ZŠ TGM Podbořany</v>
      </c>
    </row>
    <row r="15" spans="1:5" x14ac:dyDescent="0.3">
      <c r="A15" s="14">
        <v>11</v>
      </c>
      <c r="B15" s="15" t="str">
        <f>VLOOKUP(A15,II.D!$A$4:$C$45,3,0)</f>
        <v>Vávrová Simona</v>
      </c>
      <c r="C15" s="15" t="str">
        <f>VLOOKUP(A15,II.D!$A$4:$C$45,2,0)</f>
        <v>ZŠ TGM Podbořany</v>
      </c>
      <c r="D15" s="15" t="str">
        <f>VLOOKUP(A15,II.H!$A$3:$C$43,3,0)</f>
        <v>Horváth Miroslav</v>
      </c>
      <c r="E15" s="15" t="str">
        <f>VLOOKUP(A15,II.H!$A$3:$C$44,2,0)</f>
        <v>ZŠ a MŠ Vroutek</v>
      </c>
    </row>
    <row r="16" spans="1:5" x14ac:dyDescent="0.3">
      <c r="A16" s="14">
        <v>12</v>
      </c>
      <c r="B16" s="15" t="str">
        <f>VLOOKUP(A16,II.D!$A$4:$C$45,3,0)</f>
        <v>Pleynerová Aneta</v>
      </c>
      <c r="C16" s="15" t="str">
        <f>VLOOKUP(A16,II.D!$A$4:$C$45,2,0)</f>
        <v>ZŠ TGM Podbořany</v>
      </c>
      <c r="D16" s="15" t="str">
        <f>VLOOKUP(A16,II.H!$A$3:$C$43,3,0)</f>
        <v>Karaba Milan</v>
      </c>
      <c r="E16" s="15" t="str">
        <f>VLOOKUP(A16,II.H!$A$3:$C$44,2,0)</f>
        <v>ZŠ Lubenec</v>
      </c>
    </row>
    <row r="17" spans="1:5" x14ac:dyDescent="0.3">
      <c r="A17" s="14">
        <v>13</v>
      </c>
      <c r="B17" s="15" t="str">
        <f>VLOOKUP(A17,II.D!$A$4:$C$45,3,0)</f>
        <v>Kulichová Kristýna</v>
      </c>
      <c r="C17" s="15" t="str">
        <f>VLOOKUP(A17,II.D!$A$4:$C$45,2,0)</f>
        <v>ZŠ a MŠ Vilémov</v>
      </c>
      <c r="D17" s="15" t="str">
        <f>VLOOKUP(A17,II.H!$A$3:$C$43,3,0)</f>
        <v>Stanislav Vojtěch</v>
      </c>
      <c r="E17" s="15" t="str">
        <f>VLOOKUP(A17,II.H!$A$3:$C$44,2,0)</f>
        <v>ZŠ a MŠ Krásný Dvůr</v>
      </c>
    </row>
    <row r="18" spans="1:5" x14ac:dyDescent="0.3">
      <c r="A18" s="14">
        <v>14</v>
      </c>
      <c r="B18" s="15" t="str">
        <f>VLOOKUP(A18,II.D!$A$4:$C$45,3,0)</f>
        <v>Molcarová Vanesa</v>
      </c>
      <c r="C18" s="15" t="str">
        <f>VLOOKUP(A18,II.D!$A$4:$C$45,2,0)</f>
        <v>ZŠ a MŠ Vroutek</v>
      </c>
      <c r="D18" s="15" t="str">
        <f>VLOOKUP(A18,II.H!$A$3:$C$43,3,0)</f>
        <v>Zlatohlávek Miroslav</v>
      </c>
      <c r="E18" s="15" t="str">
        <f>VLOOKUP(A18,II.H!$A$3:$C$44,2,0)</f>
        <v>ZŠ TGM Podbořany</v>
      </c>
    </row>
    <row r="19" spans="1:5" x14ac:dyDescent="0.3">
      <c r="A19" s="14">
        <v>15</v>
      </c>
      <c r="B19" s="15" t="str">
        <f>VLOOKUP(A19,II.D!$A$4:$C$45,3,0)</f>
        <v>Zimermanová Ema</v>
      </c>
      <c r="C19" s="15" t="str">
        <f>VLOOKUP(A19,II.D!$A$4:$C$45,2,0)</f>
        <v>ZŠ a MŠ Krásný Dvůr</v>
      </c>
      <c r="D19" s="15" t="str">
        <f>VLOOKUP(A19,II.H!$A$3:$C$43,3,0)</f>
        <v>Janka Vojtěch</v>
      </c>
      <c r="E19" s="15" t="str">
        <f>VLOOKUP(A19,II.H!$A$3:$C$44,2,0)</f>
        <v>ZŠ TGM Podbořany</v>
      </c>
    </row>
    <row r="20" spans="1:5" x14ac:dyDescent="0.3">
      <c r="A20" s="14">
        <v>16</v>
      </c>
      <c r="B20" s="15" t="str">
        <f>VLOOKUP(A20,II.D!$A$4:$C$45,3,0)</f>
        <v>Nastoupilová Charlotta Anna</v>
      </c>
      <c r="C20" s="15" t="str">
        <f>VLOOKUP(A20,II.D!$A$4:$C$45,2,0)</f>
        <v>ZŠ Lubenec</v>
      </c>
      <c r="D20" s="15" t="str">
        <f>VLOOKUP(A20,II.H!$A$3:$C$43,3,0)</f>
        <v>Kohout Dominik</v>
      </c>
      <c r="E20" s="15" t="str">
        <f>VLOOKUP(A20,II.H!$A$3:$C$44,2,0)</f>
        <v>ZŠ Lubenec</v>
      </c>
    </row>
    <row r="21" spans="1:5" x14ac:dyDescent="0.3">
      <c r="A21" s="14">
        <v>17</v>
      </c>
      <c r="B21" s="15" t="str">
        <f>VLOOKUP(A21,II.D!$A$4:$C$45,3,0)</f>
        <v>Kotrcová Kateřina</v>
      </c>
      <c r="C21" s="15" t="str">
        <f>VLOOKUP(A21,II.D!$A$4:$C$45,2,0)</f>
        <v>ZŠ a MŠ Krásný Dvůr</v>
      </c>
      <c r="D21" s="15" t="str">
        <f>VLOOKUP(A21,II.H!$A$3:$C$43,3,0)</f>
        <v>Kuchyňka Filip</v>
      </c>
      <c r="E21" s="15" t="str">
        <f>VLOOKUP(A21,II.H!$A$3:$C$44,2,0)</f>
        <v>ZŠ Lubenec</v>
      </c>
    </row>
    <row r="22" spans="1:5" x14ac:dyDescent="0.3">
      <c r="A22" s="14">
        <v>18</v>
      </c>
      <c r="B22" s="15" t="str">
        <f>VLOOKUP(A22,II.D!$A$4:$C$45,3,0)</f>
        <v>Solčanská Barbora</v>
      </c>
      <c r="C22" s="15" t="str">
        <f>VLOOKUP(A22,II.D!$A$4:$C$45,2,0)</f>
        <v>ZŠ TGM Podbořany</v>
      </c>
      <c r="D22" s="15" t="str">
        <f>VLOOKUP(A22,II.H!$A$3:$C$43,3,0)</f>
        <v>Ogaseanu Miroslav</v>
      </c>
      <c r="E22" s="15" t="str">
        <f>VLOOKUP(A22,II.H!$A$3:$C$44,2,0)</f>
        <v>ZŠ a MŠ Vilémov</v>
      </c>
    </row>
    <row r="23" spans="1:5" x14ac:dyDescent="0.3">
      <c r="A23" s="14">
        <v>19</v>
      </c>
      <c r="B23" s="15" t="str">
        <f>VLOOKUP(A23,II.D!$A$4:$C$45,3,0)</f>
        <v>Janoušková Lucie</v>
      </c>
      <c r="C23" s="15" t="str">
        <f>VLOOKUP(A23,II.D!$A$4:$C$45,2,0)</f>
        <v>ZŠ Podbořany, Husova 276</v>
      </c>
      <c r="D23" s="15" t="str">
        <f>VLOOKUP(A23,II.H!$A$3:$C$43,3,0)</f>
        <v>Podhrázsjký Jakub</v>
      </c>
      <c r="E23" s="15" t="str">
        <f>VLOOKUP(A23,II.H!$A$3:$C$44,2,0)</f>
        <v>ZŠ a MŠ Vroutek</v>
      </c>
    </row>
    <row r="24" spans="1:5" x14ac:dyDescent="0.3">
      <c r="A24" s="14">
        <v>20</v>
      </c>
      <c r="B24" s="15" t="str">
        <f>VLOOKUP(A24,II.D!$A$4:$C$45,3,0)</f>
        <v>Rolná Viktorie</v>
      </c>
      <c r="C24" s="15" t="str">
        <f>VLOOKUP(A24,II.D!$A$4:$C$45,2,0)</f>
        <v>ZŠ Podbořany, Husova 276</v>
      </c>
      <c r="D24" s="15" t="str">
        <f>VLOOKUP(A24,II.H!$A$3:$C$43,3,0)</f>
        <v>Fridrich Tomáš</v>
      </c>
      <c r="E24" s="15" t="str">
        <f>VLOOKUP(A24,II.H!$A$3:$C$44,2,0)</f>
        <v>ZŠ Lubenec</v>
      </c>
    </row>
    <row r="25" spans="1:5" x14ac:dyDescent="0.3">
      <c r="A25" s="14">
        <v>21</v>
      </c>
      <c r="B25" s="15" t="str">
        <f>VLOOKUP(A25,II.D!$A$4:$C$45,3,0)</f>
        <v>Ogaseanová Lenka</v>
      </c>
      <c r="C25" s="15" t="str">
        <f>VLOOKUP(A25,II.D!$A$4:$C$45,2,0)</f>
        <v>ZŠ a MŠ Vilémov</v>
      </c>
      <c r="D25" s="15" t="str">
        <f>VLOOKUP(A25,II.H!$A$3:$C$43,3,0)</f>
        <v>Čučvara Matěj</v>
      </c>
      <c r="E25" s="15" t="str">
        <f>VLOOKUP(A25,II.H!$A$3:$C$44,2,0)</f>
        <v>ZŠ Podbořany, Husova 276</v>
      </c>
    </row>
    <row r="26" spans="1:5" x14ac:dyDescent="0.3">
      <c r="A26" s="14">
        <v>22</v>
      </c>
      <c r="B26" s="15" t="str">
        <f>VLOOKUP(A26,II.D!$A$4:$C$45,3,0)</f>
        <v>Chupaňová Mia</v>
      </c>
      <c r="C26" s="15" t="str">
        <f>VLOOKUP(A26,II.D!$A$4:$C$45,2,0)</f>
        <v>ZŠ Lubenec</v>
      </c>
      <c r="D26" s="15" t="str">
        <f>VLOOKUP(A26,II.H!$A$3:$C$43,3,0)</f>
        <v>Novák Teo</v>
      </c>
      <c r="E26" s="15" t="str">
        <f>VLOOKUP(A26,II.H!$A$3:$C$44,2,0)</f>
        <v>ZŠ Podbořany, Husova 276</v>
      </c>
    </row>
    <row r="27" spans="1:5" x14ac:dyDescent="0.3">
      <c r="A27" s="14">
        <v>23</v>
      </c>
      <c r="B27" s="15" t="str">
        <f>VLOOKUP(A27,II.D!$A$4:$C$45,3,0)</f>
        <v>Bezemková Lenka</v>
      </c>
      <c r="C27" s="15" t="str">
        <f>VLOOKUP(A27,II.D!$A$4:$C$45,2,0)</f>
        <v>ZŠ Lubenec</v>
      </c>
      <c r="D27" s="15" t="str">
        <f>VLOOKUP(A27,II.H!$A$3:$C$43,3,0)</f>
        <v>Svoboda Zdeněk</v>
      </c>
      <c r="E27" s="15" t="str">
        <f>VLOOKUP(A27,II.H!$A$3:$C$44,2,0)</f>
        <v>ZŠ a MŠ Krásný Dvůr</v>
      </c>
    </row>
    <row r="28" spans="1:5" x14ac:dyDescent="0.3">
      <c r="A28" s="14">
        <v>24</v>
      </c>
      <c r="B28" s="15" t="str">
        <f>VLOOKUP(A28,II.D!$A$4:$C$45,3,0)</f>
        <v xml:space="preserve">Iblová </v>
      </c>
      <c r="C28" s="15" t="str">
        <f>VLOOKUP(A28,II.D!$A$4:$C$45,2,0)</f>
        <v>ZŠ a MŠ Vroutek</v>
      </c>
      <c r="D28" s="15" t="str">
        <f>VLOOKUP(A28,II.H!$A$3:$C$43,3,0)</f>
        <v>Roušar Martin</v>
      </c>
      <c r="E28" s="15" t="str">
        <f>VLOOKUP(A28,II.H!$A$3:$C$44,2,0)</f>
        <v>ZŠ a MŠ Krásný Dvůr</v>
      </c>
    </row>
    <row r="29" spans="1:5" x14ac:dyDescent="0.3">
      <c r="A29" s="14">
        <v>25</v>
      </c>
      <c r="B29" s="15" t="str">
        <f>VLOOKUP(A29,II.D!$A$4:$C$45,3,0)</f>
        <v>Gapatschenko Angelina</v>
      </c>
      <c r="C29" s="15" t="str">
        <f>VLOOKUP(A29,II.D!$A$4:$C$45,2,0)</f>
        <v>ZŠ Lubenec</v>
      </c>
      <c r="D29" s="15" t="str">
        <f>VLOOKUP(A29,II.H!$A$3:$C$43,3,0)</f>
        <v>Bartuška Petr</v>
      </c>
      <c r="E29" s="15" t="str">
        <f>VLOOKUP(A29,II.H!$A$3:$C$44,2,0)</f>
        <v>ZŠ a MŠ Krásný Dvůr</v>
      </c>
    </row>
    <row r="30" spans="1:5" x14ac:dyDescent="0.3">
      <c r="A30" s="14">
        <v>26</v>
      </c>
      <c r="B30" s="15" t="str">
        <f>VLOOKUP(A30,II.D!$A$4:$C$45,3,0)</f>
        <v>Oktábcová Ema</v>
      </c>
      <c r="C30" s="15" t="str">
        <f>VLOOKUP(A30,II.D!$A$4:$C$45,2,0)</f>
        <v>ZŠ Podbořany, Husova 276</v>
      </c>
      <c r="D30" s="15" t="str">
        <f>VLOOKUP(A30,II.H!$A$3:$C$43,3,0)</f>
        <v>Bláha Theodor</v>
      </c>
      <c r="E30" s="15" t="str">
        <f>VLOOKUP(A30,II.H!$A$3:$C$44,2,0)</f>
        <v>ZŠ a MŠ Vilémov</v>
      </c>
    </row>
    <row r="31" spans="1:5" x14ac:dyDescent="0.3">
      <c r="A31" s="14">
        <v>27</v>
      </c>
      <c r="B31" s="15" t="str">
        <f>VLOOKUP(A31,II.D!$A$4:$C$45,3,0)</f>
        <v>Procházková Dorothea</v>
      </c>
      <c r="C31" s="15" t="str">
        <f>VLOOKUP(A31,II.D!$A$4:$C$45,2,0)</f>
        <v>ZŠ a MŠ Krásný Dvůr</v>
      </c>
      <c r="D31" s="15" t="str">
        <f>VLOOKUP(A31,II.H!$A$3:$C$43,3,0)</f>
        <v>Křikava Lukáš</v>
      </c>
      <c r="E31" s="15" t="str">
        <f>VLOOKUP(A31,II.H!$A$3:$C$44,2,0)</f>
        <v>ZŠ a MŠ Vilémov</v>
      </c>
    </row>
    <row r="32" spans="1:5" x14ac:dyDescent="0.3">
      <c r="A32" s="14">
        <v>28</v>
      </c>
      <c r="B32" s="15" t="str">
        <f>VLOOKUP(A32,II.D!$A$4:$C$45,3,0)</f>
        <v>Tyšerová Aneta</v>
      </c>
      <c r="C32" s="15" t="str">
        <f>VLOOKUP(A32,II.D!$A$4:$C$45,2,0)</f>
        <v>ZŠ a MŠ Krásný Dvůr</v>
      </c>
      <c r="D32" s="15" t="str">
        <f>VLOOKUP(A32,II.H!$A$3:$C$43,3,0)</f>
        <v>Kopecký jiří</v>
      </c>
      <c r="E32" s="15" t="str">
        <f>VLOOKUP(A32,II.H!$A$3:$C$44,2,0)</f>
        <v>ZŠ a MŠ Vilémov</v>
      </c>
    </row>
    <row r="33" spans="1:5" x14ac:dyDescent="0.3">
      <c r="A33" s="14">
        <v>29</v>
      </c>
      <c r="B33" s="15" t="str">
        <f>VLOOKUP(A33,II.D!$A$4:$C$45,3,0)</f>
        <v>Oktábcová Anna</v>
      </c>
      <c r="C33" s="15" t="str">
        <f>VLOOKUP(A33,II.D!$A$4:$C$45,2,0)</f>
        <v>ZŠ Podbořany, Husova 276</v>
      </c>
      <c r="D33" s="15" t="e">
        <f>VLOOKUP(A33,II.H!$A$3:$C$43,3,0)</f>
        <v>#N/A</v>
      </c>
      <c r="E33" s="15" t="e">
        <f>VLOOKUP(A33,II.H!$A$3:$C$44,2,0)</f>
        <v>#N/A</v>
      </c>
    </row>
    <row r="34" spans="1:5" x14ac:dyDescent="0.3">
      <c r="A34" s="14">
        <v>30</v>
      </c>
      <c r="B34" s="15" t="str">
        <f>VLOOKUP(A34,II.D!$A$4:$C$45,3,0)</f>
        <v>Příkopová Emma</v>
      </c>
      <c r="C34" s="15" t="str">
        <f>VLOOKUP(A34,II.D!$A$4:$C$45,2,0)</f>
        <v>ZŠ a MŠ Vilémov</v>
      </c>
      <c r="D34" s="15" t="e">
        <f>VLOOKUP(A34,II.H!$A$3:$C$43,3,0)</f>
        <v>#N/A</v>
      </c>
      <c r="E34" s="15" t="e">
        <f>VLOOKUP(A34,II.H!$A$3:$C$44,2,0)</f>
        <v>#N/A</v>
      </c>
    </row>
    <row r="35" spans="1:5" x14ac:dyDescent="0.3">
      <c r="A35" s="14">
        <v>31</v>
      </c>
      <c r="B35" s="15" t="str">
        <f>VLOOKUP(A35,II.D!$A$4:$C$45,3,0)</f>
        <v>Dlouhá Emma</v>
      </c>
      <c r="C35" s="15" t="str">
        <f>VLOOKUP(A35,II.D!$A$4:$C$45,2,0)</f>
        <v>ZŠ a MŠ Vroutek</v>
      </c>
      <c r="D35" s="15" t="e">
        <f>VLOOKUP(A35,II.H!$A$3:$C$43,3,0)</f>
        <v>#N/A</v>
      </c>
      <c r="E35" s="15" t="e">
        <f>VLOOKUP(A35,II.H!$A$3:$C$44,2,0)</f>
        <v>#N/A</v>
      </c>
    </row>
    <row r="36" spans="1:5" x14ac:dyDescent="0.3">
      <c r="A36" s="14">
        <v>32</v>
      </c>
      <c r="B36" s="15" t="str">
        <f>VLOOKUP(A36,II.D!$A$4:$C$45,3,0)</f>
        <v>Lefnerová Anna</v>
      </c>
      <c r="C36" s="15" t="str">
        <f>VLOOKUP(A36,II.D!$A$4:$C$45,2,0)</f>
        <v>ZŠ TGM Podbořany</v>
      </c>
      <c r="D36" s="15" t="e">
        <f>VLOOKUP(A36,II.H!$A$3:$C$43,3,0)</f>
        <v>#N/A</v>
      </c>
      <c r="E36" s="15" t="e">
        <f>VLOOKUP(A36,II.H!$A$3:$C$44,2,0)</f>
        <v>#N/A</v>
      </c>
    </row>
    <row r="37" spans="1:5" x14ac:dyDescent="0.3">
      <c r="A37" s="14">
        <v>33</v>
      </c>
      <c r="B37" s="15" t="str">
        <f>VLOOKUP(A37,II.D!$A$4:$C$45,3,0)</f>
        <v>Mokrá Daniela</v>
      </c>
      <c r="C37" s="15" t="str">
        <f>VLOOKUP(A37,II.D!$A$4:$C$45,2,0)</f>
        <v>ZŠ a MŠ Vilémov</v>
      </c>
      <c r="D37" s="15" t="e">
        <f>VLOOKUP(A37,II.H!$A$3:$C$43,3,0)</f>
        <v>#N/A</v>
      </c>
      <c r="E37" s="15" t="e">
        <f>VLOOKUP(A37,II.H!$A$3:$C$44,2,0)</f>
        <v>#N/A</v>
      </c>
    </row>
    <row r="38" spans="1:5" x14ac:dyDescent="0.3">
      <c r="A38" s="14">
        <v>34</v>
      </c>
      <c r="B38" s="15" t="str">
        <f>VLOOKUP(A38,II.D!$A$4:$C$45,3,0)</f>
        <v>Šináglová Eliška</v>
      </c>
      <c r="C38" s="15" t="str">
        <f>VLOOKUP(A38,II.D!$A$4:$C$45,2,0)</f>
        <v>ZŠ a MŠ Vilémov</v>
      </c>
      <c r="D38" s="15" t="e">
        <f>VLOOKUP(A38,II.H!$A$3:$C$43,3,0)</f>
        <v>#N/A</v>
      </c>
      <c r="E38" s="15" t="e">
        <f>VLOOKUP(A38,II.H!$A$3:$C$44,2,0)</f>
        <v>#N/A</v>
      </c>
    </row>
    <row r="39" spans="1:5" x14ac:dyDescent="0.3">
      <c r="A39" s="14">
        <v>35</v>
      </c>
      <c r="B39" s="15" t="str">
        <f>VLOOKUP(A39,II.D!$A$4:$C$45,3,0)</f>
        <v>Englická Kateřina</v>
      </c>
      <c r="C39" s="15" t="str">
        <f>VLOOKUP(A39,II.D!$A$4:$C$45,2,0)</f>
        <v>ZŠ a MŠ Vroutek</v>
      </c>
      <c r="D39" s="15" t="e">
        <f>VLOOKUP(A39,II.H!$A$3:$C$43,3,0)</f>
        <v>#N/A</v>
      </c>
      <c r="E39" s="15" t="e">
        <f>VLOOKUP(A39,II.H!$A$3:$C$44,2,0)</f>
        <v>#N/A</v>
      </c>
    </row>
    <row r="40" spans="1:5" x14ac:dyDescent="0.3">
      <c r="A40" s="14">
        <v>36</v>
      </c>
      <c r="B40" s="15" t="e">
        <f>VLOOKUP(A40,II.D!$A$4:$C$45,3,0)</f>
        <v>#N/A</v>
      </c>
      <c r="C40" s="15" t="e">
        <f>VLOOKUP(A40,II.D!$A$4:$C$45,2,0)</f>
        <v>#N/A</v>
      </c>
      <c r="D40" s="15" t="e">
        <f>VLOOKUP(A40,II.H!$A$3:$C$43,3,0)</f>
        <v>#N/A</v>
      </c>
      <c r="E40" s="15" t="e">
        <f>VLOOKUP(A40,II.H!$A$3:$C$44,2,0)</f>
        <v>#N/A</v>
      </c>
    </row>
    <row r="41" spans="1:5" x14ac:dyDescent="0.3">
      <c r="A41" s="14">
        <v>37</v>
      </c>
      <c r="B41" s="15" t="e">
        <f>VLOOKUP(A41,II.D!$A$4:$C$45,3,0)</f>
        <v>#N/A</v>
      </c>
      <c r="C41" s="15" t="e">
        <f>VLOOKUP(A41,II.D!$A$4:$C$45,2,0)</f>
        <v>#N/A</v>
      </c>
      <c r="D41" s="15" t="e">
        <f>VLOOKUP(A41,II.H!$A$3:$C$43,3,0)</f>
        <v>#N/A</v>
      </c>
      <c r="E41" s="15" t="e">
        <f>VLOOKUP(A41,II.H!$A$3:$C$44,2,0)</f>
        <v>#N/A</v>
      </c>
    </row>
    <row r="42" spans="1:5" x14ac:dyDescent="0.3">
      <c r="A42" s="14">
        <v>38</v>
      </c>
      <c r="B42" s="15" t="e">
        <f>VLOOKUP(A42,II.D!$A$4:$C$45,3,0)</f>
        <v>#N/A</v>
      </c>
      <c r="C42" s="15" t="e">
        <f>VLOOKUP(A42,II.D!$A$4:$C$45,2,0)</f>
        <v>#N/A</v>
      </c>
      <c r="D42" s="15" t="e">
        <f>VLOOKUP(A42,II.H!$A$3:$C$43,3,0)</f>
        <v>#N/A</v>
      </c>
      <c r="E42" s="15" t="e">
        <f>VLOOKUP(A42,II.H!$A$3:$C$44,2,0)</f>
        <v>#N/A</v>
      </c>
    </row>
    <row r="43" spans="1:5" x14ac:dyDescent="0.3">
      <c r="A43" s="14">
        <v>39</v>
      </c>
      <c r="B43" s="15" t="e">
        <f>VLOOKUP(A43,II.D!$A$4:$C$45,3,0)</f>
        <v>#N/A</v>
      </c>
      <c r="C43" s="15" t="e">
        <f>VLOOKUP(A43,II.D!$A$4:$C$45,2,0)</f>
        <v>#N/A</v>
      </c>
      <c r="D43" s="15" t="e">
        <f>VLOOKUP(A43,II.H!$A$3:$C$43,3,0)</f>
        <v>#N/A</v>
      </c>
      <c r="E43" s="15" t="e">
        <f>VLOOKUP(A43,II.H!$A$3:$C$44,2,0)</f>
        <v>#N/A</v>
      </c>
    </row>
    <row r="44" spans="1:5" x14ac:dyDescent="0.3">
      <c r="A44" s="14">
        <v>40</v>
      </c>
      <c r="B44" s="15" t="e">
        <f>VLOOKUP(A44,II.D!$A$4:$C$45,3,0)</f>
        <v>#N/A</v>
      </c>
      <c r="C44" s="15" t="e">
        <f>VLOOKUP(A44,II.D!$A$4:$C$45,2,0)</f>
        <v>#N/A</v>
      </c>
      <c r="D44" s="15" t="e">
        <f>VLOOKUP(A44,II.H!$A$3:$C$43,3,0)</f>
        <v>#N/A</v>
      </c>
      <c r="E44" s="15" t="e">
        <f>VLOOKUP(A44,II.H!$A$3:$C$44,2,0)</f>
        <v>#N/A</v>
      </c>
    </row>
    <row r="45" spans="1:5" x14ac:dyDescent="0.3">
      <c r="A45" s="14">
        <v>41</v>
      </c>
      <c r="B45" s="15" t="e">
        <f>VLOOKUP(A45,II.D!$A$4:$C$45,3,0)</f>
        <v>#N/A</v>
      </c>
      <c r="C45" s="15" t="e">
        <f>VLOOKUP(A45,II.D!$A$4:$C$45,2,0)</f>
        <v>#N/A</v>
      </c>
      <c r="D45" s="15" t="e">
        <f>VLOOKUP(A45,II.H!$A$3:$C$43,3,0)</f>
        <v>#N/A</v>
      </c>
      <c r="E45" s="15" t="e">
        <f>VLOOKUP(A45,II.H!$A$3:$C$44,2,0)</f>
        <v>#N/A</v>
      </c>
    </row>
    <row r="46" spans="1:5" x14ac:dyDescent="0.3">
      <c r="A46" s="14">
        <v>42</v>
      </c>
      <c r="B46" s="15" t="e">
        <f>VLOOKUP(A46,II.D!$A$4:$C$45,3,0)</f>
        <v>#N/A</v>
      </c>
      <c r="C46" s="15" t="e">
        <f>VLOOKUP(A46,II.D!$A$4:$C$45,2,0)</f>
        <v>#N/A</v>
      </c>
      <c r="D46" s="15" t="e">
        <f>VLOOKUP(A46,II.H!$A$3:$C$43,3,0)</f>
        <v>#N/A</v>
      </c>
      <c r="E46" s="15" t="e">
        <f>VLOOKUP(A46,II.H!$A$3:$C$44,2,0)</f>
        <v>#N/A</v>
      </c>
    </row>
    <row r="47" spans="1:5" x14ac:dyDescent="0.3">
      <c r="A47" s="2"/>
    </row>
    <row r="48" spans="1:5" ht="17.399999999999999" x14ac:dyDescent="0.3">
      <c r="A48" s="57" t="s">
        <v>15</v>
      </c>
      <c r="B48" s="57"/>
      <c r="C48" s="57"/>
      <c r="D48" s="57"/>
      <c r="E48" s="57"/>
    </row>
    <row r="50" spans="1:5" x14ac:dyDescent="0.3">
      <c r="A50" s="69" t="s">
        <v>2</v>
      </c>
      <c r="B50" s="70" t="s">
        <v>7</v>
      </c>
      <c r="C50" s="70"/>
      <c r="D50" s="70" t="s">
        <v>8</v>
      </c>
      <c r="E50" s="70"/>
    </row>
    <row r="51" spans="1:5" x14ac:dyDescent="0.3">
      <c r="A51" s="69"/>
      <c r="B51" s="13" t="s">
        <v>1</v>
      </c>
      <c r="C51" s="13" t="s">
        <v>0</v>
      </c>
      <c r="D51" s="13" t="s">
        <v>1</v>
      </c>
      <c r="E51" s="13" t="s">
        <v>0</v>
      </c>
    </row>
    <row r="52" spans="1:5" x14ac:dyDescent="0.3">
      <c r="A52" s="15">
        <v>1</v>
      </c>
      <c r="B52" s="15" t="str">
        <f>VLOOKUP(A52,III.D!$A$3:$C$44,3,0)</f>
        <v>Musilová Kristýna</v>
      </c>
      <c r="C52" s="15" t="str">
        <f>VLOOKUP(A52,III.D!$A$3:$C$44,2,0)</f>
        <v>ZŠ Lubenec</v>
      </c>
      <c r="D52" s="15" t="str">
        <f>VLOOKUP(A52,III.H!$A$3:$C$44,3,0)</f>
        <v>Löffelmann Petr</v>
      </c>
      <c r="E52" s="15" t="str">
        <f>VLOOKUP(A52,III.H!$A$3:$C$44,2,0)</f>
        <v>ZŠ TGM Podbořany</v>
      </c>
    </row>
    <row r="53" spans="1:5" x14ac:dyDescent="0.3">
      <c r="A53" s="15">
        <v>2</v>
      </c>
      <c r="B53" s="15" t="str">
        <f>VLOOKUP(A53,III.D!$A$3:$C$44,3,0)</f>
        <v>Zemanová Viktorie</v>
      </c>
      <c r="C53" s="15" t="str">
        <f>VLOOKUP(A53,III.D!$A$3:$C$44,2,0)</f>
        <v>ZŠ Podbořany, Husova 276</v>
      </c>
      <c r="D53" s="15" t="str">
        <f>VLOOKUP(A53,III.H!$A$3:$C$44,3,0)</f>
        <v>Strunz Philip</v>
      </c>
      <c r="E53" s="15" t="str">
        <f>VLOOKUP(A53,III.H!$A$3:$C$44,2,0)</f>
        <v>ZŠ a MŠ Krásný Dvůr</v>
      </c>
    </row>
    <row r="54" spans="1:5" x14ac:dyDescent="0.3">
      <c r="A54" s="15">
        <v>3</v>
      </c>
      <c r="B54" s="15" t="str">
        <f>VLOOKUP(A54,III.D!$A$3:$C$44,3,0)</f>
        <v>Wälzerová Natálie</v>
      </c>
      <c r="C54" s="15" t="str">
        <f>VLOOKUP(A54,III.D!$A$3:$C$44,2,0)</f>
        <v>ZŠ a MŠ Vroutek</v>
      </c>
      <c r="D54" s="15" t="str">
        <f>VLOOKUP(A54,III.H!$A$3:$C$44,3,0)</f>
        <v>Rubáš Karel</v>
      </c>
      <c r="E54" s="15" t="str">
        <f>VLOOKUP(A54,III.H!$A$3:$C$44,2,0)</f>
        <v>ZŠ Kryry</v>
      </c>
    </row>
    <row r="55" spans="1:5" x14ac:dyDescent="0.3">
      <c r="A55" s="15">
        <v>4</v>
      </c>
      <c r="B55" s="15" t="str">
        <f>VLOOKUP(A55,III.D!$A$3:$C$44,3,0)</f>
        <v>Rajdlová Emma</v>
      </c>
      <c r="C55" s="15" t="str">
        <f>VLOOKUP(A55,III.D!$A$3:$C$44,2,0)</f>
        <v>ZŠ TGM Podbořany</v>
      </c>
      <c r="D55" s="15" t="str">
        <f>VLOOKUP(A55,III.H!$A$3:$C$44,3,0)</f>
        <v>Vlasák Marek</v>
      </c>
      <c r="E55" s="15" t="str">
        <f>VLOOKUP(A55,III.H!$A$3:$C$44,2,0)</f>
        <v>ZŠ a MŠ Krásný Dvůr</v>
      </c>
    </row>
    <row r="56" spans="1:5" x14ac:dyDescent="0.3">
      <c r="A56" s="15">
        <v>5</v>
      </c>
      <c r="B56" s="15" t="str">
        <f>VLOOKUP(A56,III.D!$A$3:$C$44,3,0)</f>
        <v>Fiková Denisa</v>
      </c>
      <c r="C56" s="15" t="str">
        <f>VLOOKUP(A56,III.D!$A$3:$C$44,2,0)</f>
        <v>ZŠ Lubenec</v>
      </c>
      <c r="D56" s="15" t="str">
        <f>VLOOKUP(A56,III.H!$A$3:$C$44,3,0)</f>
        <v xml:space="preserve">Janek Ondřej </v>
      </c>
      <c r="E56" s="15" t="str">
        <f>VLOOKUP(A56,III.H!$A$3:$C$44,2,0)</f>
        <v>ZŠ Podbořany, Husova 276</v>
      </c>
    </row>
    <row r="57" spans="1:5" x14ac:dyDescent="0.3">
      <c r="A57" s="15">
        <v>6</v>
      </c>
      <c r="B57" s="15" t="str">
        <f>VLOOKUP(A57,III.D!$A$3:$C$44,3,0)</f>
        <v>Blažejová Natálie</v>
      </c>
      <c r="C57" s="15" t="str">
        <f>VLOOKUP(A57,III.D!$A$3:$C$44,2,0)</f>
        <v>ZŠ Lubenec</v>
      </c>
      <c r="D57" s="15" t="str">
        <f>VLOOKUP(A57,III.H!$A$3:$C$44,3,0)</f>
        <v>Raško Marko</v>
      </c>
      <c r="E57" s="15" t="str">
        <f>VLOOKUP(A57,III.H!$A$3:$C$44,2,0)</f>
        <v>ZŠ Lubenec</v>
      </c>
    </row>
    <row r="58" spans="1:5" x14ac:dyDescent="0.3">
      <c r="A58" s="15">
        <v>7</v>
      </c>
      <c r="B58" s="15" t="str">
        <f>VLOOKUP(A58,III.D!$A$3:$C$44,3,0)</f>
        <v>Machová Karolína</v>
      </c>
      <c r="C58" s="15" t="str">
        <f>VLOOKUP(A58,III.D!$A$3:$C$44,2,0)</f>
        <v>ZŠ a MŠ Vilémov</v>
      </c>
      <c r="D58" s="15" t="str">
        <f>VLOOKUP(A58,III.H!$A$3:$C$44,3,0)</f>
        <v xml:space="preserve">Budák Vojtěch </v>
      </c>
      <c r="E58" s="15" t="str">
        <f>VLOOKUP(A58,III.H!$A$3:$C$44,2,0)</f>
        <v>ZŠ a MŠ Vroutek</v>
      </c>
    </row>
    <row r="59" spans="1:5" x14ac:dyDescent="0.3">
      <c r="A59" s="15">
        <v>8</v>
      </c>
      <c r="B59" s="15" t="str">
        <f>VLOOKUP(A59,III.D!$A$3:$C$44,3,0)</f>
        <v>Brodská Tereza</v>
      </c>
      <c r="C59" s="15" t="str">
        <f>VLOOKUP(A59,III.D!$A$3:$C$44,2,0)</f>
        <v>ZŠ Podbořany, Husova 276</v>
      </c>
      <c r="D59" s="15" t="str">
        <f>VLOOKUP(A59,III.H!$A$3:$C$44,3,0)</f>
        <v>Vigner Pavel</v>
      </c>
      <c r="E59" s="15" t="str">
        <f>VLOOKUP(A59,III.H!$A$3:$C$44,2,0)</f>
        <v>ZŠ TGM Podbořany</v>
      </c>
    </row>
    <row r="60" spans="1:5" x14ac:dyDescent="0.3">
      <c r="A60" s="15">
        <v>9</v>
      </c>
      <c r="B60" s="15" t="str">
        <f>VLOOKUP(A60,III.D!$A$3:$C$44,3,0)</f>
        <v>Zemanová Nelly</v>
      </c>
      <c r="C60" s="15" t="str">
        <f>VLOOKUP(A60,III.D!$A$3:$C$44,2,0)</f>
        <v>ZŠ TGM Podbořany</v>
      </c>
      <c r="D60" s="15" t="str">
        <f>VLOOKUP(A60,III.H!$A$3:$C$44,3,0)</f>
        <v>Gabčo Pavel</v>
      </c>
      <c r="E60" s="15" t="str">
        <f>VLOOKUP(A60,III.H!$A$3:$C$44,2,0)</f>
        <v>ZŠ Kryry</v>
      </c>
    </row>
    <row r="61" spans="1:5" x14ac:dyDescent="0.3">
      <c r="A61" s="15">
        <v>10</v>
      </c>
      <c r="B61" s="15" t="str">
        <f>VLOOKUP(A61,III.D!$A$3:$C$44,3,0)</f>
        <v xml:space="preserve">Tvrdá Kristýna </v>
      </c>
      <c r="C61" s="15" t="str">
        <f>VLOOKUP(A61,III.D!$A$3:$C$44,2,0)</f>
        <v>ZŠ TGM Podbořany</v>
      </c>
      <c r="D61" s="15" t="str">
        <f>VLOOKUP(A61,III.H!$A$3:$C$44,3,0)</f>
        <v>Švestka Dominik</v>
      </c>
      <c r="E61" s="15" t="str">
        <f>VLOOKUP(A61,III.H!$A$3:$C$44,2,0)</f>
        <v>ZŠ a MŠ Krásný Dvůr</v>
      </c>
    </row>
    <row r="62" spans="1:5" x14ac:dyDescent="0.3">
      <c r="A62" s="15">
        <v>11</v>
      </c>
      <c r="B62" s="15" t="str">
        <f>VLOOKUP(A62,III.D!$A$3:$C$44,3,0)</f>
        <v>Žáková Lucie</v>
      </c>
      <c r="C62" s="15" t="str">
        <f>VLOOKUP(A62,III.D!$A$3:$C$44,2,0)</f>
        <v>ZŠ TGM Podbořany</v>
      </c>
      <c r="D62" s="15" t="str">
        <f>VLOOKUP(A62,III.H!$A$3:$C$44,3,0)</f>
        <v>Andrýsek Štěpán</v>
      </c>
      <c r="E62" s="15" t="str">
        <f>VLOOKUP(A62,III.H!$A$3:$C$44,2,0)</f>
        <v>ZŠ Kryry</v>
      </c>
    </row>
    <row r="63" spans="1:5" x14ac:dyDescent="0.3">
      <c r="A63" s="15">
        <v>12</v>
      </c>
      <c r="B63" s="15" t="str">
        <f>VLOOKUP(A63,III.D!$A$3:$C$44,3,0)</f>
        <v>Hocká Pavla</v>
      </c>
      <c r="C63" s="15" t="str">
        <f>VLOOKUP(A63,III.D!$A$3:$C$44,2,0)</f>
        <v>ZŠ a MŠ Vroutek</v>
      </c>
      <c r="D63" s="15" t="str">
        <f>VLOOKUP(A63,III.H!$A$3:$C$44,3,0)</f>
        <v>Vašina Tadeáš</v>
      </c>
      <c r="E63" s="15" t="str">
        <f>VLOOKUP(A63,III.H!$A$3:$C$44,2,0)</f>
        <v>ZŠ Kryry</v>
      </c>
    </row>
    <row r="64" spans="1:5" x14ac:dyDescent="0.3">
      <c r="A64" s="15">
        <v>13</v>
      </c>
      <c r="B64" s="15" t="str">
        <f>VLOOKUP(A64,III.D!$A$3:$C$44,3,0)</f>
        <v>Balínová Laura</v>
      </c>
      <c r="C64" s="15" t="str">
        <f>VLOOKUP(A64,III.D!$A$3:$C$44,2,0)</f>
        <v>ZŠ Podbořany, Husova 276</v>
      </c>
      <c r="D64" s="15" t="str">
        <f>VLOOKUP(A64,III.H!$A$3:$C$44,3,0)</f>
        <v>Šimon Tomáš</v>
      </c>
      <c r="E64" s="15" t="str">
        <f>VLOOKUP(A64,III.H!$A$3:$C$44,2,0)</f>
        <v>ZŠ a MŠ Vilémov</v>
      </c>
    </row>
    <row r="65" spans="1:5" x14ac:dyDescent="0.3">
      <c r="A65" s="15">
        <v>14</v>
      </c>
      <c r="B65" s="15" t="str">
        <f>VLOOKUP(A65,III.D!$A$3:$C$44,3,0)</f>
        <v>Gunišová Nela</v>
      </c>
      <c r="C65" s="15" t="str">
        <f>VLOOKUP(A65,III.D!$A$3:$C$44,2,0)</f>
        <v>ZŠ Podbořany, Husova 276</v>
      </c>
      <c r="D65" s="15" t="str">
        <f>VLOOKUP(A65,III.H!$A$3:$C$44,3,0)</f>
        <v>Vodvářka Václav</v>
      </c>
      <c r="E65" s="15" t="str">
        <f>VLOOKUP(A65,III.H!$A$3:$C$44,2,0)</f>
        <v>ZŠ a MŠ Vroutek</v>
      </c>
    </row>
    <row r="66" spans="1:5" x14ac:dyDescent="0.3">
      <c r="A66" s="15">
        <v>15</v>
      </c>
      <c r="B66" s="15" t="str">
        <f>VLOOKUP(A66,III.D!$A$3:$C$44,3,0)</f>
        <v>Tvrdá Tereza</v>
      </c>
      <c r="C66" s="15" t="str">
        <f>VLOOKUP(A66,III.D!$A$3:$C$44,2,0)</f>
        <v>ZŠ TGM Podbořany</v>
      </c>
      <c r="D66" s="15" t="str">
        <f>VLOOKUP(A66,III.H!$A$3:$C$44,3,0)</f>
        <v>Ulke Petr</v>
      </c>
      <c r="E66" s="15" t="str">
        <f>VLOOKUP(A66,III.H!$A$3:$C$44,2,0)</f>
        <v>ZŠ a MŠ Vroutek</v>
      </c>
    </row>
    <row r="67" spans="1:5" x14ac:dyDescent="0.3">
      <c r="A67" s="15">
        <v>16</v>
      </c>
      <c r="B67" s="15" t="str">
        <f>VLOOKUP(A67,III.D!$A$3:$C$44,3,0)</f>
        <v>Vítková</v>
      </c>
      <c r="C67" s="15" t="str">
        <f>VLOOKUP(A67,III.D!$A$3:$C$44,2,0)</f>
        <v>ZŠ a MŠ Vroutek</v>
      </c>
      <c r="D67" s="15" t="str">
        <f>VLOOKUP(A67,III.H!$A$3:$C$44,3,0)</f>
        <v>Záleský Adam</v>
      </c>
      <c r="E67" s="15" t="str">
        <f>VLOOKUP(A67,III.H!$A$3:$C$44,2,0)</f>
        <v>ZŠ Podbořany, Husova 276</v>
      </c>
    </row>
    <row r="68" spans="1:5" x14ac:dyDescent="0.3">
      <c r="A68" s="15">
        <v>17</v>
      </c>
      <c r="B68" s="15" t="str">
        <f>VLOOKUP(A68,III.D!$A$3:$C$44,3,0)</f>
        <v>Rieserová Zuzana</v>
      </c>
      <c r="C68" s="15" t="str">
        <f>VLOOKUP(A68,III.D!$A$3:$C$44,2,0)</f>
        <v>ZŠ Kryry</v>
      </c>
      <c r="D68" s="15" t="str">
        <f>VLOOKUP(A68,III.H!$A$3:$C$44,3,0)</f>
        <v>Mimovič Lukáš</v>
      </c>
      <c r="E68" s="15" t="str">
        <f>VLOOKUP(A68,III.H!$A$3:$C$44,2,0)</f>
        <v>ZŠ a MŠ Krásný Dvůr</v>
      </c>
    </row>
    <row r="69" spans="1:5" x14ac:dyDescent="0.3">
      <c r="A69" s="15">
        <v>18</v>
      </c>
      <c r="B69" s="15" t="str">
        <f>VLOOKUP(A69,III.D!$A$3:$C$44,3,0)</f>
        <v>Kučerová Karolína</v>
      </c>
      <c r="C69" s="15" t="str">
        <f>VLOOKUP(A69,III.D!$A$3:$C$44,2,0)</f>
        <v>ZŠ Podbořany, Husova 276</v>
      </c>
      <c r="D69" s="15" t="str">
        <f>VLOOKUP(A69,III.H!$A$3:$C$44,3,0)</f>
        <v>Šnídl Jaroslav</v>
      </c>
      <c r="E69" s="15" t="str">
        <f>VLOOKUP(A69,III.H!$A$3:$C$44,2,0)</f>
        <v>ZŠ TGM Podbořany</v>
      </c>
    </row>
    <row r="70" spans="1:5" x14ac:dyDescent="0.3">
      <c r="A70" s="15">
        <v>19</v>
      </c>
      <c r="B70" s="15" t="str">
        <f>VLOOKUP(A70,III.D!$A$3:$C$44,3,0)</f>
        <v>Armstarková Tereza</v>
      </c>
      <c r="C70" s="15" t="str">
        <f>VLOOKUP(A70,III.D!$A$3:$C$44,2,0)</f>
        <v>ZŠ a MŠ Vroutek</v>
      </c>
      <c r="D70" s="15" t="str">
        <f>VLOOKUP(A70,III.H!$A$3:$C$44,3,0)</f>
        <v>Burda Marcel</v>
      </c>
      <c r="E70" s="15" t="str">
        <f>VLOOKUP(A70,III.H!$A$3:$C$44,2,0)</f>
        <v>ZŠ a MŠ Krásný Dvůr</v>
      </c>
    </row>
    <row r="71" spans="1:5" x14ac:dyDescent="0.3">
      <c r="A71" s="15">
        <v>20</v>
      </c>
      <c r="B71" s="15" t="str">
        <f>VLOOKUP(A71,III.D!$A$3:$C$44,3,0)</f>
        <v>Koudelová Laura</v>
      </c>
      <c r="C71" s="15" t="str">
        <f>VLOOKUP(A71,III.D!$A$3:$C$44,2,0)</f>
        <v>ZŠ a MŠ Vroutek</v>
      </c>
      <c r="D71" s="15" t="str">
        <f>VLOOKUP(A71,III.H!$A$3:$C$44,3,0)</f>
        <v>Pleyner Martin</v>
      </c>
      <c r="E71" s="15" t="str">
        <f>VLOOKUP(A71,III.H!$A$3:$C$44,2,0)</f>
        <v>ZŠ TGM Podbořany</v>
      </c>
    </row>
    <row r="72" spans="1:5" x14ac:dyDescent="0.3">
      <c r="A72" s="15">
        <v>21</v>
      </c>
      <c r="B72" s="15" t="str">
        <f>VLOOKUP(A72,III.D!$A$3:$C$44,3,0)</f>
        <v>Koderová Michaela</v>
      </c>
      <c r="C72" s="15" t="str">
        <f>VLOOKUP(A72,III.D!$A$3:$C$44,2,0)</f>
        <v>ZŠ TGM Podbořany</v>
      </c>
      <c r="D72" s="15" t="str">
        <f>VLOOKUP(A72,III.H!$A$3:$C$44,3,0)</f>
        <v>Baláž Dominik</v>
      </c>
      <c r="E72" s="15" t="str">
        <f>VLOOKUP(A72,III.H!$A$3:$C$44,2,0)</f>
        <v>ZŠ TGM Podbořany</v>
      </c>
    </row>
    <row r="73" spans="1:5" x14ac:dyDescent="0.3">
      <c r="A73" s="15">
        <v>22</v>
      </c>
      <c r="B73" s="15" t="str">
        <f>VLOOKUP(A73,III.D!$A$3:$C$44,3,0)</f>
        <v>Chobotová Gabriela</v>
      </c>
      <c r="C73" s="15" t="str">
        <f>VLOOKUP(A73,III.D!$A$3:$C$44,2,0)</f>
        <v>ZŠ a MŠ Vilémov</v>
      </c>
      <c r="D73" s="15" t="str">
        <f>VLOOKUP(A73,III.H!$A$3:$C$44,3,0)</f>
        <v>Vácha David</v>
      </c>
      <c r="E73" s="15" t="str">
        <f>VLOOKUP(A73,III.H!$A$3:$C$44,2,0)</f>
        <v>ZŠ Podbořany, Husova 276</v>
      </c>
    </row>
    <row r="74" spans="1:5" x14ac:dyDescent="0.3">
      <c r="A74" s="15">
        <v>23</v>
      </c>
      <c r="B74" s="15" t="str">
        <f>VLOOKUP(A74,III.D!$A$3:$C$44,3,0)</f>
        <v>Chromková Alena</v>
      </c>
      <c r="C74" s="15" t="str">
        <f>VLOOKUP(A74,III.D!$A$3:$C$44,2,0)</f>
        <v>ZŠ Lubenec</v>
      </c>
      <c r="D74" s="15" t="str">
        <f>VLOOKUP(A74,III.H!$A$3:$C$44,3,0)</f>
        <v>Puškarský Tomáš</v>
      </c>
      <c r="E74" s="15" t="str">
        <f>VLOOKUP(A74,III.H!$A$3:$C$44,2,0)</f>
        <v>ZŠ a MŠ Vroutek</v>
      </c>
    </row>
    <row r="75" spans="1:5" x14ac:dyDescent="0.3">
      <c r="A75" s="15">
        <v>24</v>
      </c>
      <c r="B75" s="15" t="str">
        <f>VLOOKUP(A75,III.D!$A$3:$C$44,3,0)</f>
        <v>Černá Viktorie</v>
      </c>
      <c r="C75" s="15" t="str">
        <f>VLOOKUP(A75,III.D!$A$3:$C$44,2,0)</f>
        <v>ZŠ a MŠ Vilémov</v>
      </c>
      <c r="D75" s="15" t="str">
        <f>VLOOKUP(A75,III.H!$A$3:$C$44,3,0)</f>
        <v>Zima Filip</v>
      </c>
      <c r="E75" s="15" t="str">
        <f>VLOOKUP(A75,III.H!$A$3:$C$44,2,0)</f>
        <v>ZŠ TGM Podbořany</v>
      </c>
    </row>
    <row r="76" spans="1:5" x14ac:dyDescent="0.3">
      <c r="A76" s="15">
        <v>25</v>
      </c>
      <c r="B76" s="15" t="str">
        <f>VLOOKUP(A76,III.D!$A$3:$C$44,3,0)</f>
        <v>Vágnerová Eliška</v>
      </c>
      <c r="C76" s="15" t="str">
        <f>VLOOKUP(A76,III.D!$A$3:$C$44,2,0)</f>
        <v>ZŠ Kryry</v>
      </c>
      <c r="D76" s="15" t="str">
        <f>VLOOKUP(A76,III.H!$A$3:$C$44,3,0)</f>
        <v>Zatloukal Martin</v>
      </c>
      <c r="E76" s="15" t="str">
        <f>VLOOKUP(A76,III.H!$A$3:$C$44,2,0)</f>
        <v>ZŠ Lubenec</v>
      </c>
    </row>
    <row r="77" spans="1:5" x14ac:dyDescent="0.3">
      <c r="A77" s="15">
        <v>26</v>
      </c>
      <c r="B77" s="15" t="str">
        <f>VLOOKUP(A77,III.D!$A$3:$C$44,3,0)</f>
        <v>Krajícová Tereza</v>
      </c>
      <c r="C77" s="15" t="str">
        <f>VLOOKUP(A77,III.D!$A$3:$C$44,2,0)</f>
        <v>ZŠ Kryry</v>
      </c>
      <c r="D77" s="15" t="str">
        <f>VLOOKUP(A77,III.H!$A$3:$C$44,3,0)</f>
        <v>Podojil Vojtěch</v>
      </c>
      <c r="E77" s="15" t="str">
        <f>VLOOKUP(A77,III.H!$A$3:$C$44,2,0)</f>
        <v>ZŠ a MŠ Vilémov</v>
      </c>
    </row>
    <row r="78" spans="1:5" x14ac:dyDescent="0.3">
      <c r="A78" s="15">
        <v>27</v>
      </c>
      <c r="B78" s="15" t="str">
        <f>VLOOKUP(A78,III.D!$A$3:$C$44,3,0)</f>
        <v>Kovářová Ema</v>
      </c>
      <c r="C78" s="15" t="str">
        <f>VLOOKUP(A78,III.D!$A$3:$C$44,2,0)</f>
        <v>ZŠ Kryry</v>
      </c>
      <c r="D78" s="15" t="str">
        <f>VLOOKUP(A78,III.H!$A$3:$C$44,3,0)</f>
        <v>Sperk Matyáš</v>
      </c>
      <c r="E78" s="15" t="str">
        <f>VLOOKUP(A78,III.H!$A$3:$C$44,2,0)</f>
        <v>ZŠ a MŠ Vilémov</v>
      </c>
    </row>
    <row r="79" spans="1:5" x14ac:dyDescent="0.3">
      <c r="A79" s="15">
        <v>28</v>
      </c>
      <c r="B79" s="15" t="str">
        <f>VLOOKUP(A79,III.D!$A$3:$C$44,3,0)</f>
        <v>Kvasničková Eliška</v>
      </c>
      <c r="C79" s="15" t="str">
        <f>VLOOKUP(A79,III.D!$A$3:$C$44,2,0)</f>
        <v>ZŠ a MŠ Vilémov</v>
      </c>
      <c r="D79" s="15" t="str">
        <f>VLOOKUP(A79,III.H!$A$3:$C$44,3,0)</f>
        <v>Vild Lukáš</v>
      </c>
      <c r="E79" s="15" t="str">
        <f>VLOOKUP(A79,III.H!$A$3:$C$44,2,0)</f>
        <v>ZŠ a MŠ Vilémov</v>
      </c>
    </row>
    <row r="80" spans="1:5" x14ac:dyDescent="0.3">
      <c r="A80" s="15">
        <v>29</v>
      </c>
      <c r="B80" s="15" t="e">
        <f>VLOOKUP(A80,III.D!$A$3:$C$44,3,0)</f>
        <v>#N/A</v>
      </c>
      <c r="C80" s="15" t="e">
        <f>VLOOKUP(A80,III.D!$A$3:$C$44,2,0)</f>
        <v>#N/A</v>
      </c>
      <c r="D80" s="15" t="str">
        <f>VLOOKUP(A80,III.H!$A$3:$C$44,3,0)</f>
        <v>Jedlička Pavel</v>
      </c>
      <c r="E80" s="15" t="str">
        <f>VLOOKUP(A80,III.H!$A$3:$C$44,2,0)</f>
        <v>ZŠ a MŠ Vroutek</v>
      </c>
    </row>
    <row r="81" spans="1:5" x14ac:dyDescent="0.3">
      <c r="A81" s="15">
        <v>30</v>
      </c>
      <c r="B81" s="15" t="e">
        <f>VLOOKUP(A81,III.D!$A$3:$C$44,3,0)</f>
        <v>#N/A</v>
      </c>
      <c r="C81" s="15" t="e">
        <f>VLOOKUP(A81,III.D!$A$3:$C$44,2,0)</f>
        <v>#N/A</v>
      </c>
      <c r="D81" s="15" t="str">
        <f>VLOOKUP(A81,III.H!$A$3:$C$44,3,0)</f>
        <v>Wágner Václav</v>
      </c>
      <c r="E81" s="15" t="str">
        <f>VLOOKUP(A81,III.H!$A$3:$C$44,2,0)</f>
        <v>ZŠ Lubenec</v>
      </c>
    </row>
    <row r="82" spans="1:5" x14ac:dyDescent="0.3">
      <c r="A82" s="15">
        <v>31</v>
      </c>
      <c r="B82" s="15" t="e">
        <f>VLOOKUP(A82,III.D!$A$3:$C$44,3,0)</f>
        <v>#N/A</v>
      </c>
      <c r="C82" s="15" t="e">
        <f>VLOOKUP(A82,III.D!$A$3:$C$44,2,0)</f>
        <v>#N/A</v>
      </c>
      <c r="D82" s="15" t="str">
        <f>VLOOKUP(A82,III.H!$A$3:$C$44,3,0)</f>
        <v>Majer Martin</v>
      </c>
      <c r="E82" s="15" t="str">
        <f>VLOOKUP(A82,III.H!$A$3:$C$44,2,0)</f>
        <v>ZŠ Podbořany, Husova 276</v>
      </c>
    </row>
    <row r="83" spans="1:5" x14ac:dyDescent="0.3">
      <c r="A83" s="15">
        <v>32</v>
      </c>
      <c r="B83" s="15" t="e">
        <f>VLOOKUP(A83,III.D!$A$3:$C$44,3,0)</f>
        <v>#N/A</v>
      </c>
      <c r="C83" s="15" t="e">
        <f>VLOOKUP(A83,III.D!$A$3:$C$44,2,0)</f>
        <v>#N/A</v>
      </c>
      <c r="D83" s="15" t="e">
        <f>VLOOKUP(A83,III.H!$A$3:$C$44,3,0)</f>
        <v>#N/A</v>
      </c>
      <c r="E83" s="15" t="e">
        <f>VLOOKUP(A83,III.H!$A$3:$C$44,2,0)</f>
        <v>#N/A</v>
      </c>
    </row>
    <row r="84" spans="1:5" x14ac:dyDescent="0.3">
      <c r="A84" s="15">
        <v>33</v>
      </c>
      <c r="B84" s="15" t="e">
        <f>VLOOKUP(A84,III.D!$A$3:$C$44,3,0)</f>
        <v>#N/A</v>
      </c>
      <c r="C84" s="15" t="e">
        <f>VLOOKUP(A84,III.D!$A$3:$C$44,2,0)</f>
        <v>#N/A</v>
      </c>
      <c r="D84" s="15" t="e">
        <f>VLOOKUP(A84,III.H!$A$3:$C$44,3,0)</f>
        <v>#N/A</v>
      </c>
      <c r="E84" s="15" t="e">
        <f>VLOOKUP(A84,III.H!$A$3:$C$44,2,0)</f>
        <v>#N/A</v>
      </c>
    </row>
    <row r="85" spans="1:5" x14ac:dyDescent="0.3">
      <c r="A85" s="15">
        <v>34</v>
      </c>
      <c r="B85" s="15" t="e">
        <f>VLOOKUP(A85,III.D!$A$3:$C$44,3,0)</f>
        <v>#N/A</v>
      </c>
      <c r="C85" s="15" t="e">
        <f>VLOOKUP(A85,III.D!$A$3:$C$44,2,0)</f>
        <v>#N/A</v>
      </c>
      <c r="D85" s="15" t="e">
        <f>VLOOKUP(A85,III.H!$A$3:$C$44,3,0)</f>
        <v>#N/A</v>
      </c>
      <c r="E85" s="15" t="e">
        <f>VLOOKUP(A85,III.H!$A$3:$C$44,2,0)</f>
        <v>#N/A</v>
      </c>
    </row>
    <row r="86" spans="1:5" x14ac:dyDescent="0.3">
      <c r="A86" s="15">
        <v>35</v>
      </c>
      <c r="B86" s="15" t="e">
        <f>VLOOKUP(A86,III.D!$A$3:$C$44,3,0)</f>
        <v>#N/A</v>
      </c>
      <c r="C86" s="15" t="e">
        <f>VLOOKUP(A86,III.D!$A$3:$C$44,2,0)</f>
        <v>#N/A</v>
      </c>
      <c r="D86" s="15" t="e">
        <f>VLOOKUP(A86,III.H!$A$3:$C$44,3,0)</f>
        <v>#N/A</v>
      </c>
      <c r="E86" s="15" t="e">
        <f>VLOOKUP(A86,III.H!$A$3:$C$44,2,0)</f>
        <v>#N/A</v>
      </c>
    </row>
    <row r="87" spans="1:5" x14ac:dyDescent="0.3">
      <c r="A87" s="15">
        <v>36</v>
      </c>
      <c r="B87" s="15" t="e">
        <f>VLOOKUP(A87,III.D!$A$3:$C$44,3,0)</f>
        <v>#N/A</v>
      </c>
      <c r="C87" s="15" t="e">
        <f>VLOOKUP(A87,III.D!$A$3:$C$44,2,0)</f>
        <v>#N/A</v>
      </c>
      <c r="D87" s="15" t="e">
        <f>VLOOKUP(A87,III.H!$A$3:$C$44,3,0)</f>
        <v>#N/A</v>
      </c>
      <c r="E87" s="15" t="e">
        <f>VLOOKUP(A87,III.H!$A$3:$C$44,2,0)</f>
        <v>#N/A</v>
      </c>
    </row>
    <row r="88" spans="1:5" x14ac:dyDescent="0.3">
      <c r="A88" s="15">
        <v>37</v>
      </c>
      <c r="B88" s="15" t="e">
        <f>VLOOKUP(A88,III.D!$A$3:$C$44,3,0)</f>
        <v>#N/A</v>
      </c>
      <c r="C88" s="15" t="e">
        <f>VLOOKUP(A88,III.D!$A$3:$C$44,2,0)</f>
        <v>#N/A</v>
      </c>
      <c r="D88" s="15" t="e">
        <f>VLOOKUP(A88,III.H!$A$3:$C$44,3,0)</f>
        <v>#N/A</v>
      </c>
      <c r="E88" s="15" t="e">
        <f>VLOOKUP(A88,III.H!$A$3:$C$44,2,0)</f>
        <v>#N/A</v>
      </c>
    </row>
    <row r="89" spans="1:5" x14ac:dyDescent="0.3">
      <c r="A89" s="15">
        <v>38</v>
      </c>
      <c r="B89" s="15" t="e">
        <f>VLOOKUP(A89,III.D!$A$3:$C$44,3,0)</f>
        <v>#N/A</v>
      </c>
      <c r="C89" s="15" t="e">
        <f>VLOOKUP(A89,III.D!$A$3:$C$44,2,0)</f>
        <v>#N/A</v>
      </c>
      <c r="D89" s="15" t="e">
        <f>VLOOKUP(A89,III.H!$A$3:$C$44,3,0)</f>
        <v>#N/A</v>
      </c>
      <c r="E89" s="15" t="e">
        <f>VLOOKUP(A89,III.H!$A$3:$C$44,2,0)</f>
        <v>#N/A</v>
      </c>
    </row>
    <row r="90" spans="1:5" x14ac:dyDescent="0.3">
      <c r="A90" s="15">
        <v>39</v>
      </c>
      <c r="B90" s="15" t="e">
        <f>VLOOKUP(A90,III.D!$A$3:$C$44,3,0)</f>
        <v>#N/A</v>
      </c>
      <c r="C90" s="15" t="e">
        <f>VLOOKUP(A90,III.D!$A$3:$C$44,2,0)</f>
        <v>#N/A</v>
      </c>
      <c r="D90" s="15" t="e">
        <f>VLOOKUP(A90,III.H!$A$3:$C$44,3,0)</f>
        <v>#N/A</v>
      </c>
      <c r="E90" s="15" t="e">
        <f>VLOOKUP(A90,III.H!$A$3:$C$44,2,0)</f>
        <v>#N/A</v>
      </c>
    </row>
    <row r="91" spans="1:5" x14ac:dyDescent="0.3">
      <c r="A91" s="15">
        <v>40</v>
      </c>
      <c r="B91" s="15" t="e">
        <f>VLOOKUP(A91,III.D!$A$3:$C$44,3,0)</f>
        <v>#N/A</v>
      </c>
      <c r="C91" s="15" t="e">
        <f>VLOOKUP(A91,III.D!$A$3:$C$44,2,0)</f>
        <v>#N/A</v>
      </c>
      <c r="D91" s="15" t="e">
        <f>VLOOKUP(A91,III.H!$A$3:$C$44,3,0)</f>
        <v>#N/A</v>
      </c>
      <c r="E91" s="15" t="e">
        <f>VLOOKUP(A91,III.H!$A$3:$C$44,2,0)</f>
        <v>#N/A</v>
      </c>
    </row>
    <row r="92" spans="1:5" x14ac:dyDescent="0.3">
      <c r="A92" s="15">
        <v>41</v>
      </c>
      <c r="B92" s="15" t="e">
        <f>VLOOKUP(A92,III.D!$A$3:$C$44,3,0)</f>
        <v>#N/A</v>
      </c>
      <c r="C92" s="15" t="e">
        <f>VLOOKUP(A92,III.D!$A$3:$C$44,2,0)</f>
        <v>#N/A</v>
      </c>
      <c r="D92" s="15" t="e">
        <f>VLOOKUP(A92,III.H!$A$3:$C$44,3,0)</f>
        <v>#N/A</v>
      </c>
      <c r="E92" s="15" t="e">
        <f>VLOOKUP(A92,III.H!$A$3:$C$44,2,0)</f>
        <v>#N/A</v>
      </c>
    </row>
    <row r="93" spans="1:5" x14ac:dyDescent="0.3">
      <c r="A93" s="15">
        <v>42</v>
      </c>
      <c r="B93" s="15" t="e">
        <f>VLOOKUP(A93,III.D!$A$3:$C$44,3,0)</f>
        <v>#N/A</v>
      </c>
      <c r="C93" s="15" t="e">
        <f>VLOOKUP(A93,III.D!$A$3:$C$44,2,0)</f>
        <v>#N/A</v>
      </c>
      <c r="D93" s="15" t="e">
        <f>VLOOKUP(A93,III.H!$A$3:$C$44,3,0)</f>
        <v>#N/A</v>
      </c>
      <c r="E93" s="15" t="e">
        <f>VLOOKUP(A93,III.H!$A$3:$C$44,2,0)</f>
        <v>#N/A</v>
      </c>
    </row>
    <row r="96" spans="1:5" ht="17.399999999999999" x14ac:dyDescent="0.3">
      <c r="A96" s="57" t="s">
        <v>16</v>
      </c>
      <c r="B96" s="57"/>
      <c r="C96" s="57"/>
      <c r="D96" s="57"/>
      <c r="E96" s="57"/>
    </row>
    <row r="98" spans="1:5" x14ac:dyDescent="0.3">
      <c r="A98" s="69" t="s">
        <v>2</v>
      </c>
      <c r="B98" s="70" t="s">
        <v>7</v>
      </c>
      <c r="C98" s="70"/>
      <c r="D98" s="70" t="s">
        <v>8</v>
      </c>
      <c r="E98" s="70"/>
    </row>
    <row r="99" spans="1:5" x14ac:dyDescent="0.3">
      <c r="A99" s="69"/>
      <c r="B99" s="13" t="s">
        <v>1</v>
      </c>
      <c r="C99" s="13" t="s">
        <v>0</v>
      </c>
      <c r="D99" s="13" t="s">
        <v>1</v>
      </c>
      <c r="E99" s="13" t="s">
        <v>0</v>
      </c>
    </row>
    <row r="100" spans="1:5" x14ac:dyDescent="0.3">
      <c r="A100" s="15">
        <v>1</v>
      </c>
      <c r="B100" s="15" t="str">
        <f>VLOOKUP(A100,IV.D!$A$3:$C$44,3,0)</f>
        <v>Kocková Jana</v>
      </c>
      <c r="C100" s="15" t="str">
        <f>VLOOKUP(A100,IV.D!$A$3:$C$44,2,0)</f>
        <v>ZŠ Podbořany, Husova 276</v>
      </c>
      <c r="D100" s="15" t="str">
        <f>VLOOKUP(A100,IV.H!$A$3:$C$44,3,0)</f>
        <v>Křikava Vítězslav</v>
      </c>
      <c r="E100" s="15" t="str">
        <f>VLOOKUP(A100,IV.H!$A$3:$C$44,2,0)</f>
        <v>ZŠ a MŠ Vilémov</v>
      </c>
    </row>
    <row r="101" spans="1:5" x14ac:dyDescent="0.3">
      <c r="A101" s="15">
        <v>2</v>
      </c>
      <c r="B101" s="15" t="str">
        <f>VLOOKUP(A101,IV.D!$A$3:$C$44,3,0)</f>
        <v>Blaťáková Miluše</v>
      </c>
      <c r="C101" s="15" t="str">
        <f>VLOOKUP(A101,IV.D!$A$3:$C$44,2,0)</f>
        <v>ZŠ a MŠ Vroutek</v>
      </c>
      <c r="D101" s="15" t="str">
        <f>VLOOKUP(A101,IV.H!$A$3:$C$44,3,0)</f>
        <v>Záleský Tadeáš</v>
      </c>
      <c r="E101" s="15" t="str">
        <f>VLOOKUP(A101,IV.H!$A$3:$C$44,2,0)</f>
        <v>ZŠ Podbořany, Husova 276</v>
      </c>
    </row>
    <row r="102" spans="1:5" x14ac:dyDescent="0.3">
      <c r="A102" s="15">
        <v>3</v>
      </c>
      <c r="B102" s="15" t="str">
        <f>VLOOKUP(A102,IV.D!$A$3:$C$44,3,0)</f>
        <v>Brodská Karolína</v>
      </c>
      <c r="C102" s="15" t="str">
        <f>VLOOKUP(A102,IV.D!$A$3:$C$44,2,0)</f>
        <v>ZŠ TGM Podbořany</v>
      </c>
      <c r="D102" s="15" t="str">
        <f>VLOOKUP(A102,IV.H!$A$3:$C$44,3,0)</f>
        <v>Zázvorka Aleš</v>
      </c>
      <c r="E102" s="15" t="str">
        <f>VLOOKUP(A102,IV.H!$A$3:$C$44,2,0)</f>
        <v>ZŠ Podbořany, Husova 276</v>
      </c>
    </row>
    <row r="103" spans="1:5" x14ac:dyDescent="0.3">
      <c r="A103" s="15">
        <v>4</v>
      </c>
      <c r="B103" s="15" t="str">
        <f>VLOOKUP(A103,IV.D!$A$3:$C$44,3,0)</f>
        <v>Huschinová Johana</v>
      </c>
      <c r="C103" s="15" t="str">
        <f>VLOOKUP(A103,IV.D!$A$3:$C$44,2,0)</f>
        <v>ZŠ Kryry</v>
      </c>
      <c r="D103" s="15" t="str">
        <f>VLOOKUP(A103,IV.H!$A$3:$C$44,3,0)</f>
        <v>Uhlík Šimon</v>
      </c>
      <c r="E103" s="15" t="str">
        <f>VLOOKUP(A103,IV.H!$A$3:$C$44,2,0)</f>
        <v>ZŠ Podbořany, Husova 276</v>
      </c>
    </row>
    <row r="104" spans="1:5" x14ac:dyDescent="0.3">
      <c r="A104" s="15">
        <v>5</v>
      </c>
      <c r="B104" s="15" t="str">
        <f>VLOOKUP(A104,IV.D!$A$3:$C$44,3,0)</f>
        <v>Bezemková Lea</v>
      </c>
      <c r="C104" s="15" t="str">
        <f>VLOOKUP(A104,IV.D!$A$3:$C$44,2,0)</f>
        <v>ZŠ Lubenec</v>
      </c>
      <c r="D104" s="15" t="str">
        <f>VLOOKUP(A104,IV.H!$A$3:$C$44,3,0)</f>
        <v>Čtverák Dominik</v>
      </c>
      <c r="E104" s="15" t="str">
        <f>VLOOKUP(A104,IV.H!$A$3:$C$44,2,0)</f>
        <v>ZŠ Podbořany, Husova 276</v>
      </c>
    </row>
    <row r="105" spans="1:5" x14ac:dyDescent="0.3">
      <c r="A105" s="15">
        <v>6</v>
      </c>
      <c r="B105" s="15" t="str">
        <f>VLOOKUP(A105,IV.D!$A$3:$C$44,3,0)</f>
        <v>Hrušková Tereza</v>
      </c>
      <c r="C105" s="15" t="str">
        <f>VLOOKUP(A105,IV.D!$A$3:$C$44,2,0)</f>
        <v>ZŠ a MŠ Krásný Dvůr</v>
      </c>
      <c r="D105" s="15" t="str">
        <f>VLOOKUP(A105,IV.H!$A$3:$C$44,3,0)</f>
        <v>Jahn Filip</v>
      </c>
      <c r="E105" s="15" t="str">
        <f>VLOOKUP(A105,IV.H!$A$3:$C$44,2,0)</f>
        <v>ZŠ Podbořany, Husova 276</v>
      </c>
    </row>
    <row r="106" spans="1:5" x14ac:dyDescent="0.3">
      <c r="A106" s="15">
        <v>7</v>
      </c>
      <c r="B106" s="15" t="str">
        <f>VLOOKUP(A106,IV.D!$A$3:$C$44,3,0)</f>
        <v>Brodská Klára</v>
      </c>
      <c r="C106" s="15" t="str">
        <f>VLOOKUP(A106,IV.D!$A$3:$C$44,2,0)</f>
        <v>ZŠ TGM Podbořany</v>
      </c>
      <c r="D106" s="15" t="str">
        <f>VLOOKUP(A106,IV.H!$A$3:$C$44,3,0)</f>
        <v>Kozler Vratislav</v>
      </c>
      <c r="E106" s="15" t="str">
        <f>VLOOKUP(A106,IV.H!$A$3:$C$44,2,0)</f>
        <v>ZŠ Podbořany, Husova 276</v>
      </c>
    </row>
    <row r="107" spans="1:5" x14ac:dyDescent="0.3">
      <c r="A107" s="15">
        <v>8</v>
      </c>
      <c r="B107" s="15" t="str">
        <f>VLOOKUP(A107,IV.D!$A$3:$C$44,3,0)</f>
        <v>Bobková Štěpánka</v>
      </c>
      <c r="C107" s="15" t="str">
        <f>VLOOKUP(A107,IV.D!$A$3:$C$44,2,0)</f>
        <v>ZŠ a MŠ Vroutek</v>
      </c>
      <c r="D107" s="15" t="str">
        <f>VLOOKUP(A107,IV.H!$A$3:$C$44,3,0)</f>
        <v>Repka Václav</v>
      </c>
      <c r="E107" s="15" t="str">
        <f>VLOOKUP(A107,IV.H!$A$3:$C$44,2,0)</f>
        <v>ZŠ Podbořany, Husova 276</v>
      </c>
    </row>
    <row r="108" spans="1:5" x14ac:dyDescent="0.3">
      <c r="A108" s="15">
        <v>9</v>
      </c>
      <c r="B108" s="15" t="str">
        <f>VLOOKUP(A108,IV.D!$A$3:$C$44,3,0)</f>
        <v>Kamírová Michaela</v>
      </c>
      <c r="C108" s="15" t="str">
        <f>VLOOKUP(A108,IV.D!$A$3:$C$44,2,0)</f>
        <v>ZŠ Podbořany, Husova 276</v>
      </c>
      <c r="D108" s="15" t="str">
        <f>VLOOKUP(A108,IV.H!$A$3:$C$44,3,0)</f>
        <v>Kuřák Marek</v>
      </c>
      <c r="E108" s="15" t="str">
        <f>VLOOKUP(A108,IV.H!$A$3:$C$44,2,0)</f>
        <v>ZŠ Lubenec</v>
      </c>
    </row>
    <row r="109" spans="1:5" x14ac:dyDescent="0.3">
      <c r="A109" s="15">
        <v>10</v>
      </c>
      <c r="B109" s="15" t="str">
        <f>VLOOKUP(A109,IV.D!$A$3:$C$44,3,0)</f>
        <v>Fišerová Anna Marie</v>
      </c>
      <c r="C109" s="15" t="str">
        <f>VLOOKUP(A109,IV.D!$A$3:$C$44,2,0)</f>
        <v>ZŠ TGM Podbořany</v>
      </c>
      <c r="D109" s="15" t="str">
        <f>VLOOKUP(A109,IV.H!$A$3:$C$44,3,0)</f>
        <v>Doubrava Samuel</v>
      </c>
      <c r="E109" s="15" t="str">
        <f>VLOOKUP(A109,IV.H!$A$3:$C$44,2,0)</f>
        <v>ZŠ T. G. Masaryka Podbořany</v>
      </c>
    </row>
    <row r="110" spans="1:5" x14ac:dyDescent="0.3">
      <c r="A110" s="15">
        <v>11</v>
      </c>
      <c r="B110" s="15" t="str">
        <f>VLOOKUP(A110,IV.D!$A$3:$C$44,3,0)</f>
        <v>Kalašová Barbora</v>
      </c>
      <c r="C110" s="15" t="str">
        <f>VLOOKUP(A110,IV.D!$A$3:$C$44,2,0)</f>
        <v>ZŠ Podbořany, Husova 276</v>
      </c>
      <c r="D110" s="15" t="str">
        <f>VLOOKUP(A110,IV.H!$A$3:$C$44,3,0)</f>
        <v>Toušek Dominik</v>
      </c>
      <c r="E110" s="15" t="str">
        <f>VLOOKUP(A110,IV.H!$A$3:$C$44,2,0)</f>
        <v>ZŠ Kryry</v>
      </c>
    </row>
    <row r="111" spans="1:5" x14ac:dyDescent="0.3">
      <c r="A111" s="15">
        <v>12</v>
      </c>
      <c r="B111" s="15" t="str">
        <f>VLOOKUP(A111,IV.D!$A$3:$C$44,3,0)</f>
        <v>Havrdová Johanka</v>
      </c>
      <c r="C111" s="15" t="str">
        <f>VLOOKUP(A111,IV.D!$A$3:$C$44,2,0)</f>
        <v>ZŠ Podbořany, Husova 276</v>
      </c>
      <c r="D111" s="15" t="str">
        <f>VLOOKUP(A111,IV.H!$A$3:$C$44,3,0)</f>
        <v>Hlaváč Matěj</v>
      </c>
      <c r="E111" s="15" t="str">
        <f>VLOOKUP(A111,IV.H!$A$3:$C$44,2,0)</f>
        <v>ZŠ Podbořany, Husova 276</v>
      </c>
    </row>
    <row r="112" spans="1:5" x14ac:dyDescent="0.3">
      <c r="A112" s="15">
        <v>13</v>
      </c>
      <c r="B112" s="15" t="str">
        <f>VLOOKUP(A112,IV.D!$A$3:$C$44,3,0)</f>
        <v>Štruncová Tereza</v>
      </c>
      <c r="C112" s="15" t="str">
        <f>VLOOKUP(A112,IV.D!$A$3:$C$44,2,0)</f>
        <v>ZŠ TGM Podbořany</v>
      </c>
      <c r="D112" s="15" t="str">
        <f>VLOOKUP(A112,IV.H!$A$3:$C$44,3,0)</f>
        <v>Vigner Václav</v>
      </c>
      <c r="E112" s="15" t="str">
        <f>VLOOKUP(A112,IV.H!$A$3:$C$44,2,0)</f>
        <v>ZŠ T. G. Masaryka Podbořany</v>
      </c>
    </row>
    <row r="113" spans="1:5" x14ac:dyDescent="0.3">
      <c r="A113" s="15">
        <v>14</v>
      </c>
      <c r="B113" s="15" t="str">
        <f>VLOOKUP(A113,IV.D!$A$3:$C$44,3,0)</f>
        <v>Beerová Adéla</v>
      </c>
      <c r="C113" s="15" t="str">
        <f>VLOOKUP(A113,IV.D!$A$3:$C$44,2,0)</f>
        <v>ZŠ TGM Podbořany</v>
      </c>
      <c r="D113" s="15" t="str">
        <f>VLOOKUP(A113,IV.H!$A$3:$C$44,3,0)</f>
        <v>Klíma Martin</v>
      </c>
      <c r="E113" s="15" t="str">
        <f>VLOOKUP(A113,IV.H!$A$3:$C$44,2,0)</f>
        <v>ZŠ T. G. Masaryka Podbořany</v>
      </c>
    </row>
    <row r="114" spans="1:5" x14ac:dyDescent="0.3">
      <c r="A114" s="15">
        <v>15</v>
      </c>
      <c r="B114" s="15" t="str">
        <f>VLOOKUP(A114,IV.D!$A$3:$C$44,3,0)</f>
        <v>Bázlerová</v>
      </c>
      <c r="C114" s="15" t="str">
        <f>VLOOKUP(A114,IV.D!$A$3:$C$44,2,0)</f>
        <v>ZŠ a MŠ Vroutek</v>
      </c>
      <c r="D114" s="15" t="str">
        <f>VLOOKUP(A114,IV.H!$A$3:$C$44,3,0)</f>
        <v>Popenko Patrik</v>
      </c>
      <c r="E114" s="15" t="str">
        <f>VLOOKUP(A114,IV.H!$A$3:$C$44,2,0)</f>
        <v>ZŠ T. G. Masaryka Podbořany</v>
      </c>
    </row>
    <row r="115" spans="1:5" x14ac:dyDescent="0.3">
      <c r="A115" s="15">
        <v>16</v>
      </c>
      <c r="B115" s="15" t="str">
        <f>VLOOKUP(A115,IV.D!$A$3:$C$44,3,0)</f>
        <v>Kotišová Klára</v>
      </c>
      <c r="C115" s="15" t="str">
        <f>VLOOKUP(A115,IV.D!$A$3:$C$44,2,0)</f>
        <v>ZŠ Lubenec</v>
      </c>
      <c r="D115" s="15" t="str">
        <f>VLOOKUP(A115,IV.H!$A$3:$C$44,3,0)</f>
        <v>Sebastian Nastoupil</v>
      </c>
      <c r="E115" s="15" t="str">
        <f>VLOOKUP(A115,IV.H!$A$3:$C$44,2,0)</f>
        <v>ZŠ Lubenec</v>
      </c>
    </row>
    <row r="116" spans="1:5" x14ac:dyDescent="0.3">
      <c r="A116" s="15">
        <v>17</v>
      </c>
      <c r="B116" s="15" t="str">
        <f>VLOOKUP(A116,IV.D!$A$3:$C$44,3,0)</f>
        <v>Pavučková Valérie Bibiána</v>
      </c>
      <c r="C116" s="15" t="str">
        <f>VLOOKUP(A116,IV.D!$A$3:$C$44,2,0)</f>
        <v>ZŠ TGM Podbořany</v>
      </c>
      <c r="D116" s="15" t="str">
        <f>VLOOKUP(A116,IV.H!$A$3:$C$44,3,0)</f>
        <v>Zelenka Lukáš</v>
      </c>
      <c r="E116" s="15" t="str">
        <f>VLOOKUP(A116,IV.H!$A$3:$C$44,2,0)</f>
        <v>ZŠ Kryry</v>
      </c>
    </row>
    <row r="117" spans="1:5" x14ac:dyDescent="0.3">
      <c r="A117" s="15">
        <v>18</v>
      </c>
      <c r="B117" s="15" t="str">
        <f>VLOOKUP(A117,IV.D!$A$3:$C$44,3,0)</f>
        <v>Mikešová Karolína</v>
      </c>
      <c r="C117" s="15" t="str">
        <f>VLOOKUP(A117,IV.D!$A$3:$C$44,2,0)</f>
        <v>ZŠ Podbořany, Husova 276</v>
      </c>
      <c r="D117" s="15" t="str">
        <f>VLOOKUP(A117,IV.H!$A$3:$C$44,3,0)</f>
        <v>Učík Bruno</v>
      </c>
      <c r="E117" s="15" t="str">
        <f>VLOOKUP(A117,IV.H!$A$3:$C$44,2,0)</f>
        <v>ZŠ a MŠ Vroutek</v>
      </c>
    </row>
    <row r="118" spans="1:5" x14ac:dyDescent="0.3">
      <c r="A118" s="15">
        <v>19</v>
      </c>
      <c r="B118" s="15" t="str">
        <f>VLOOKUP(A118,IV.D!$A$3:$C$44,3,0)</f>
        <v>Antoinová Kateřina</v>
      </c>
      <c r="C118" s="15" t="str">
        <f>VLOOKUP(A118,IV.D!$A$3:$C$44,2,0)</f>
        <v>ZŠ Lubenec</v>
      </c>
      <c r="D118" s="15" t="str">
        <f>VLOOKUP(A118,IV.H!$A$3:$C$44,3,0)</f>
        <v>Mimovič Tomáš</v>
      </c>
      <c r="E118" s="15" t="str">
        <f>VLOOKUP(A118,IV.H!$A$3:$C$44,2,0)</f>
        <v>ZŠ a MŠ Krásný Dvůr</v>
      </c>
    </row>
    <row r="119" spans="1:5" x14ac:dyDescent="0.3">
      <c r="A119" s="15">
        <v>20</v>
      </c>
      <c r="B119" s="15" t="str">
        <f>VLOOKUP(A119,IV.D!$A$3:$C$44,3,0)</f>
        <v>Lohvynenková Ema</v>
      </c>
      <c r="C119" s="15" t="str">
        <f>VLOOKUP(A119,IV.D!$A$3:$C$44,2,0)</f>
        <v>ZŠ Kryry</v>
      </c>
      <c r="D119" s="15" t="str">
        <f>VLOOKUP(A119,IV.H!$A$3:$C$44,3,0)</f>
        <v>Buben Ondřej</v>
      </c>
      <c r="E119" s="15" t="str">
        <f>VLOOKUP(A119,IV.H!$A$3:$C$44,2,0)</f>
        <v>ZŠ T. G. Masaryka Podbořany</v>
      </c>
    </row>
    <row r="120" spans="1:5" x14ac:dyDescent="0.3">
      <c r="A120" s="15">
        <v>21</v>
      </c>
      <c r="B120" s="15" t="str">
        <f>VLOOKUP(A120,IV.D!$A$3:$C$44,3,0)</f>
        <v>Pelcnerová Nikola</v>
      </c>
      <c r="C120" s="15" t="str">
        <f>VLOOKUP(A120,IV.D!$A$3:$C$44,2,0)</f>
        <v>ZŠ Lubenec</v>
      </c>
      <c r="D120" s="15" t="str">
        <f>VLOOKUP(A120,IV.H!$A$3:$C$44,3,0)</f>
        <v>Janouš Patrik</v>
      </c>
      <c r="E120" s="15" t="str">
        <f>VLOOKUP(A120,IV.H!$A$3:$C$44,2,0)</f>
        <v>ZŠ a MŠ Vroutek</v>
      </c>
    </row>
    <row r="121" spans="1:5" x14ac:dyDescent="0.3">
      <c r="A121" s="15">
        <v>22</v>
      </c>
      <c r="B121" s="15" t="str">
        <f>VLOOKUP(A121,IV.D!$A$3:$C$44,3,0)</f>
        <v>Hokešová Tereza</v>
      </c>
      <c r="C121" s="15" t="str">
        <f>VLOOKUP(A121,IV.D!$A$3:$C$44,2,0)</f>
        <v>ZŠ a MŠ Vilémov</v>
      </c>
      <c r="D121" s="15" t="str">
        <f>VLOOKUP(A121,IV.H!$A$3:$C$44,3,0)</f>
        <v>Fridrich Dominik</v>
      </c>
      <c r="E121" s="15" t="str">
        <f>VLOOKUP(A121,IV.H!$A$3:$C$44,2,0)</f>
        <v>ZŠ Lubenec</v>
      </c>
    </row>
    <row r="122" spans="1:5" x14ac:dyDescent="0.3">
      <c r="A122" s="15">
        <v>23</v>
      </c>
      <c r="B122" s="15" t="str">
        <f>VLOOKUP(A122,IV.D!$A$3:$C$44,3,0)</f>
        <v>Šilhánková Tereza</v>
      </c>
      <c r="C122" s="15" t="str">
        <f>VLOOKUP(A122,IV.D!$A$3:$C$44,2,0)</f>
        <v>ZŠ Kryry</v>
      </c>
      <c r="D122" s="15" t="str">
        <f>VLOOKUP(A122,IV.H!$A$3:$C$44,3,0)</f>
        <v>Hegenbart Vít</v>
      </c>
      <c r="E122" s="15" t="str">
        <f>VLOOKUP(A122,IV.H!$A$3:$C$44,2,0)</f>
        <v>ZŠ a MŠ Krásný Dvůr</v>
      </c>
    </row>
    <row r="123" spans="1:5" x14ac:dyDescent="0.3">
      <c r="A123" s="15">
        <v>24</v>
      </c>
      <c r="B123" s="15" t="str">
        <f>VLOOKUP(A123,IV.D!$A$3:$C$44,3,0)</f>
        <v>Kuklová Tereza</v>
      </c>
      <c r="C123" s="15" t="str">
        <f>VLOOKUP(A123,IV.D!$A$3:$C$44,2,0)</f>
        <v>ZŠ a MŠ Vroutek</v>
      </c>
      <c r="D123" s="15" t="str">
        <f>VLOOKUP(A123,IV.H!$A$3:$C$44,3,0)</f>
        <v>Podhorský Tomáš</v>
      </c>
      <c r="E123" s="15" t="str">
        <f>VLOOKUP(A123,IV.H!$A$3:$C$44,2,0)</f>
        <v>ZŠ a MŠ Vilémov</v>
      </c>
    </row>
    <row r="124" spans="1:5" x14ac:dyDescent="0.3">
      <c r="A124" s="15">
        <v>25</v>
      </c>
      <c r="B124" s="15" t="str">
        <f>VLOOKUP(A124,IV.D!$A$3:$C$44,3,0)</f>
        <v>Šotková Eliška</v>
      </c>
      <c r="C124" s="15" t="str">
        <f>VLOOKUP(A124,IV.D!$A$3:$C$44,2,0)</f>
        <v>ZŠ a MŠ Vilémov</v>
      </c>
      <c r="D124" s="15" t="str">
        <f>VLOOKUP(A124,IV.H!$A$3:$C$44,3,0)</f>
        <v>Fous Matěj</v>
      </c>
      <c r="E124" s="15" t="str">
        <f>VLOOKUP(A124,IV.H!$A$3:$C$44,2,0)</f>
        <v>ZŠ a MŠ Vilémov</v>
      </c>
    </row>
    <row r="125" spans="1:5" x14ac:dyDescent="0.3">
      <c r="A125" s="15">
        <v>26</v>
      </c>
      <c r="B125" s="15" t="str">
        <f>VLOOKUP(A125,IV.D!$A$3:$C$44,3,0)</f>
        <v>Markusová</v>
      </c>
      <c r="C125" s="15" t="str">
        <f>VLOOKUP(A125,IV.D!$A$3:$C$44,2,0)</f>
        <v>ZŠ a MŠ Vilémov</v>
      </c>
      <c r="D125" s="15" t="str">
        <f>VLOOKUP(A125,IV.H!$A$3:$C$44,3,0)</f>
        <v>Wälzer Martin</v>
      </c>
      <c r="E125" s="15" t="str">
        <f>VLOOKUP(A125,IV.H!$A$3:$C$44,2,0)</f>
        <v>ZŠ a MŠ Vroutek</v>
      </c>
    </row>
    <row r="126" spans="1:5" x14ac:dyDescent="0.3">
      <c r="A126" s="15">
        <v>27</v>
      </c>
      <c r="B126" s="15" t="str">
        <f>VLOOKUP(A126,IV.D!$A$3:$C$44,3,0)</f>
        <v xml:space="preserve">Hodrová Marie </v>
      </c>
      <c r="C126" s="15" t="str">
        <f>VLOOKUP(A126,IV.D!$A$3:$C$44,2,0)</f>
        <v>ZŠ a MŠ Krásný Dvůr</v>
      </c>
      <c r="D126" s="15" t="str">
        <f>VLOOKUP(A126,IV.H!$A$3:$C$44,3,0)</f>
        <v>Zukal Petr</v>
      </c>
      <c r="E126" s="15" t="str">
        <f>VLOOKUP(A126,IV.H!$A$3:$C$44,2,0)</f>
        <v>ZŠ Lubenec</v>
      </c>
    </row>
    <row r="127" spans="1:5" x14ac:dyDescent="0.3">
      <c r="A127" s="15">
        <v>28</v>
      </c>
      <c r="B127" s="15" t="str">
        <f>VLOOKUP(A127,IV.D!$A$3:$C$44,3,0)</f>
        <v>Nobisová Karolína</v>
      </c>
      <c r="C127" s="15" t="str">
        <f>VLOOKUP(A127,IV.D!$A$3:$C$44,2,0)</f>
        <v>ZŠ a MŠ Vilémov</v>
      </c>
      <c r="D127" s="15" t="str">
        <f>VLOOKUP(A127,IV.H!$A$3:$C$44,3,0)</f>
        <v>Budák Martin</v>
      </c>
      <c r="E127" s="15" t="str">
        <f>VLOOKUP(A127,IV.H!$A$3:$C$44,2,0)</f>
        <v>ZŠ a MŠ Vroutek</v>
      </c>
    </row>
    <row r="128" spans="1:5" x14ac:dyDescent="0.3">
      <c r="A128" s="15">
        <v>29</v>
      </c>
      <c r="B128" s="15" t="str">
        <f>VLOOKUP(A128,IV.D!$A$3:$C$44,3,0)</f>
        <v>Vojtěchová Vendula</v>
      </c>
      <c r="C128" s="15" t="str">
        <f>VLOOKUP(A128,IV.D!$A$3:$C$44,2,0)</f>
        <v>ZŠ a MŠ Krásný Dvůr</v>
      </c>
      <c r="D128" s="15" t="str">
        <f>VLOOKUP(A128,IV.H!$A$3:$C$44,3,0)</f>
        <v>Svoboda Daniel</v>
      </c>
      <c r="E128" s="15" t="str">
        <f>VLOOKUP(A128,IV.H!$A$3:$C$44,2,0)</f>
        <v>ZŠ a MŠ Vilémov</v>
      </c>
    </row>
    <row r="129" spans="1:5" x14ac:dyDescent="0.3">
      <c r="A129" s="15">
        <v>30</v>
      </c>
      <c r="B129" s="15" t="str">
        <f>VLOOKUP(A129,IV.D!$A$3:$C$44,3,0)</f>
        <v>Dražilová Laura</v>
      </c>
      <c r="C129" s="15" t="str">
        <f>VLOOKUP(A129,IV.D!$A$3:$C$44,2,0)</f>
        <v>ZŠ Podbořany, Husova 276</v>
      </c>
      <c r="D129" s="15" t="str">
        <f>VLOOKUP(A129,IV.H!$A$3:$C$44,3,0)</f>
        <v>Petráň Jan</v>
      </c>
      <c r="E129" s="15" t="str">
        <f>VLOOKUP(A129,IV.H!$A$3:$C$44,2,0)</f>
        <v>ZŠ a MŠ Vroutek</v>
      </c>
    </row>
    <row r="130" spans="1:5" x14ac:dyDescent="0.3">
      <c r="A130" s="15">
        <v>31</v>
      </c>
      <c r="B130" s="15" t="e">
        <f>VLOOKUP(A130,IV.D!$A$3:$C$44,3,0)</f>
        <v>#N/A</v>
      </c>
      <c r="C130" s="15" t="e">
        <f>VLOOKUP(A130,IV.D!$A$3:$C$44,2,0)</f>
        <v>#N/A</v>
      </c>
      <c r="D130" s="15" t="str">
        <f>VLOOKUP(A130,IV.H!$A$3:$C$44,3,0)</f>
        <v>Ščur Martin</v>
      </c>
      <c r="E130" s="15" t="str">
        <f>VLOOKUP(A130,IV.H!$A$3:$C$44,2,0)</f>
        <v>ZŠ a MŠ Vroutek</v>
      </c>
    </row>
    <row r="131" spans="1:5" x14ac:dyDescent="0.3">
      <c r="A131" s="15">
        <v>32</v>
      </c>
      <c r="B131" s="15" t="e">
        <f>VLOOKUP(A131,IV.D!$A$3:$C$44,3,0)</f>
        <v>#N/A</v>
      </c>
      <c r="C131" s="15" t="e">
        <f>VLOOKUP(A131,IV.D!$A$3:$C$44,2,0)</f>
        <v>#N/A</v>
      </c>
      <c r="D131" s="15" t="e">
        <f>VLOOKUP(A131,IV.H!$A$3:$C$44,3,0)</f>
        <v>#N/A</v>
      </c>
      <c r="E131" s="15" t="e">
        <f>VLOOKUP(A131,IV.H!$A$3:$C$44,2,0)</f>
        <v>#N/A</v>
      </c>
    </row>
    <row r="132" spans="1:5" x14ac:dyDescent="0.3">
      <c r="A132" s="15">
        <v>33</v>
      </c>
      <c r="B132" s="15" t="e">
        <f>VLOOKUP(A132,IV.D!$A$3:$C$44,3,0)</f>
        <v>#N/A</v>
      </c>
      <c r="C132" s="15" t="e">
        <f>VLOOKUP(A132,IV.D!$A$3:$C$44,2,0)</f>
        <v>#N/A</v>
      </c>
      <c r="D132" s="15" t="e">
        <f>VLOOKUP(A132,IV.H!$A$3:$C$44,3,0)</f>
        <v>#N/A</v>
      </c>
      <c r="E132" s="15" t="e">
        <f>VLOOKUP(A132,IV.H!$A$3:$C$44,2,0)</f>
        <v>#N/A</v>
      </c>
    </row>
    <row r="133" spans="1:5" x14ac:dyDescent="0.3">
      <c r="A133" s="15">
        <v>34</v>
      </c>
      <c r="B133" s="15" t="e">
        <f>VLOOKUP(A133,IV.D!$A$3:$C$44,3,0)</f>
        <v>#N/A</v>
      </c>
      <c r="C133" s="15" t="e">
        <f>VLOOKUP(A133,IV.D!$A$3:$C$44,2,0)</f>
        <v>#N/A</v>
      </c>
      <c r="D133" s="15" t="e">
        <f>VLOOKUP(A133,IV.H!$A$3:$C$44,3,0)</f>
        <v>#N/A</v>
      </c>
      <c r="E133" s="15" t="e">
        <f>VLOOKUP(A133,IV.H!$A$3:$C$44,2,0)</f>
        <v>#N/A</v>
      </c>
    </row>
    <row r="134" spans="1:5" x14ac:dyDescent="0.3">
      <c r="A134" s="15">
        <v>35</v>
      </c>
      <c r="B134" s="15" t="e">
        <f>VLOOKUP(A134,IV.D!$A$3:$C$44,3,0)</f>
        <v>#N/A</v>
      </c>
      <c r="C134" s="15" t="e">
        <f>VLOOKUP(A134,IV.D!$A$3:$C$44,2,0)</f>
        <v>#N/A</v>
      </c>
      <c r="D134" s="15" t="e">
        <f>VLOOKUP(A134,IV.H!$A$3:$C$44,3,0)</f>
        <v>#N/A</v>
      </c>
      <c r="E134" s="15" t="e">
        <f>VLOOKUP(A134,IV.H!$A$3:$C$44,2,0)</f>
        <v>#N/A</v>
      </c>
    </row>
    <row r="135" spans="1:5" x14ac:dyDescent="0.3">
      <c r="A135" s="15">
        <v>36</v>
      </c>
      <c r="B135" s="15" t="e">
        <f>VLOOKUP(A135,IV.D!$A$3:$C$44,3,0)</f>
        <v>#N/A</v>
      </c>
      <c r="C135" s="15" t="e">
        <f>VLOOKUP(A135,IV.D!$A$3:$C$44,2,0)</f>
        <v>#N/A</v>
      </c>
      <c r="D135" s="15" t="e">
        <f>VLOOKUP(A135,IV.H!$A$3:$C$44,3,0)</f>
        <v>#N/A</v>
      </c>
      <c r="E135" s="15" t="e">
        <f>VLOOKUP(A135,IV.H!$A$3:$C$44,2,0)</f>
        <v>#N/A</v>
      </c>
    </row>
    <row r="136" spans="1:5" x14ac:dyDescent="0.3">
      <c r="A136" s="15">
        <v>37</v>
      </c>
      <c r="B136" s="15" t="e">
        <f>VLOOKUP(A136,IV.D!$A$3:$C$44,3,0)</f>
        <v>#N/A</v>
      </c>
      <c r="C136" s="15" t="e">
        <f>VLOOKUP(A136,IV.D!$A$3:$C$44,2,0)</f>
        <v>#N/A</v>
      </c>
      <c r="D136" s="15" t="e">
        <f>VLOOKUP(A136,IV.H!$A$3:$C$44,3,0)</f>
        <v>#N/A</v>
      </c>
      <c r="E136" s="15" t="e">
        <f>VLOOKUP(A136,IV.H!$A$3:$C$44,2,0)</f>
        <v>#N/A</v>
      </c>
    </row>
    <row r="137" spans="1:5" x14ac:dyDescent="0.3">
      <c r="A137" s="15">
        <v>38</v>
      </c>
      <c r="B137" s="15" t="e">
        <f>VLOOKUP(A137,IV.D!$A$3:$C$44,3,0)</f>
        <v>#N/A</v>
      </c>
      <c r="C137" s="15" t="e">
        <f>VLOOKUP(A137,IV.D!$A$3:$C$44,2,0)</f>
        <v>#N/A</v>
      </c>
      <c r="D137" s="15" t="e">
        <f>VLOOKUP(A137,IV.H!$A$3:$C$44,3,0)</f>
        <v>#N/A</v>
      </c>
      <c r="E137" s="15" t="e">
        <f>VLOOKUP(A137,IV.H!$A$3:$C$44,2,0)</f>
        <v>#N/A</v>
      </c>
    </row>
    <row r="138" spans="1:5" x14ac:dyDescent="0.3">
      <c r="A138" s="15">
        <v>39</v>
      </c>
      <c r="B138" s="15" t="e">
        <f>VLOOKUP(A138,IV.D!$A$3:$C$44,3,0)</f>
        <v>#N/A</v>
      </c>
      <c r="C138" s="15" t="e">
        <f>VLOOKUP(A138,IV.D!$A$3:$C$44,2,0)</f>
        <v>#N/A</v>
      </c>
      <c r="D138" s="15" t="e">
        <f>VLOOKUP(A138,IV.H!$A$3:$C$44,3,0)</f>
        <v>#N/A</v>
      </c>
      <c r="E138" s="15" t="e">
        <f>VLOOKUP(A138,IV.H!$A$3:$C$44,2,0)</f>
        <v>#N/A</v>
      </c>
    </row>
    <row r="139" spans="1:5" x14ac:dyDescent="0.3">
      <c r="A139" s="15">
        <v>40</v>
      </c>
      <c r="B139" s="15" t="e">
        <f>VLOOKUP(A139,IV.D!$A$3:$C$44,3,0)</f>
        <v>#N/A</v>
      </c>
      <c r="C139" s="15" t="e">
        <f>VLOOKUP(A139,IV.D!$A$3:$C$44,2,0)</f>
        <v>#N/A</v>
      </c>
      <c r="D139" s="15" t="e">
        <f>VLOOKUP(A139,IV.H!$A$3:$C$44,3,0)</f>
        <v>#N/A</v>
      </c>
      <c r="E139" s="15" t="e">
        <f>VLOOKUP(A139,IV.H!$A$3:$C$44,2,0)</f>
        <v>#N/A</v>
      </c>
    </row>
    <row r="140" spans="1:5" x14ac:dyDescent="0.3">
      <c r="A140" s="15">
        <v>41</v>
      </c>
      <c r="B140" s="15" t="e">
        <f>VLOOKUP(A140,IV.D!$A$3:$C$44,3,0)</f>
        <v>#N/A</v>
      </c>
      <c r="C140" s="15" t="e">
        <f>VLOOKUP(A140,IV.D!$A$3:$C$44,2,0)</f>
        <v>#N/A</v>
      </c>
      <c r="D140" s="15" t="e">
        <f>VLOOKUP(A140,IV.H!$A$3:$C$44,3,0)</f>
        <v>#N/A</v>
      </c>
      <c r="E140" s="15" t="e">
        <f>VLOOKUP(A140,IV.H!$A$3:$C$44,2,0)</f>
        <v>#N/A</v>
      </c>
    </row>
    <row r="141" spans="1:5" x14ac:dyDescent="0.3">
      <c r="A141" s="15">
        <v>42</v>
      </c>
      <c r="B141" s="15" t="e">
        <f>VLOOKUP(A141,IV.D!$A$3:$C$44,3,0)</f>
        <v>#N/A</v>
      </c>
      <c r="C141" s="15" t="e">
        <f>VLOOKUP(A141,IV.D!$A$3:$C$44,2,0)</f>
        <v>#N/A</v>
      </c>
      <c r="D141" s="15" t="e">
        <f>VLOOKUP(A141,IV.H!$A$3:$C$44,3,0)</f>
        <v>#N/A</v>
      </c>
      <c r="E141" s="15" t="e">
        <f>VLOOKUP(A141,IV.H!$A$3:$C$44,2,0)</f>
        <v>#N/A</v>
      </c>
    </row>
    <row r="144" spans="1:5" ht="17.399999999999999" x14ac:dyDescent="0.3">
      <c r="A144" s="57" t="s">
        <v>32</v>
      </c>
      <c r="B144" s="57"/>
      <c r="C144" s="57"/>
      <c r="D144" s="57"/>
      <c r="E144" s="57"/>
    </row>
    <row r="146" spans="1:5" x14ac:dyDescent="0.3">
      <c r="A146" s="69" t="s">
        <v>2</v>
      </c>
      <c r="B146" s="70" t="s">
        <v>7</v>
      </c>
      <c r="C146" s="70"/>
      <c r="D146" s="70" t="s">
        <v>8</v>
      </c>
      <c r="E146" s="70"/>
    </row>
    <row r="147" spans="1:5" x14ac:dyDescent="0.3">
      <c r="A147" s="69"/>
      <c r="B147" s="13" t="s">
        <v>1</v>
      </c>
      <c r="C147" s="13" t="s">
        <v>0</v>
      </c>
      <c r="D147" s="13" t="s">
        <v>1</v>
      </c>
      <c r="E147" s="13" t="s">
        <v>0</v>
      </c>
    </row>
    <row r="148" spans="1:5" x14ac:dyDescent="0.3">
      <c r="A148" s="15">
        <v>1</v>
      </c>
      <c r="B148" s="15" t="e">
        <f>VLOOKUP(A148,V.D!$A$4:$C$45,3,0)</f>
        <v>#N/A</v>
      </c>
      <c r="C148" s="15" t="str">
        <f>VLOOKUP(A148,IV.D!$A$3:$C$44,2,0)</f>
        <v>ZŠ Podbořany, Husova 276</v>
      </c>
      <c r="D148" s="15" t="e">
        <f>VLOOKUP(A148,V.H!$A$4:$C$45,3,0)</f>
        <v>#N/A</v>
      </c>
      <c r="E148" s="15" t="str">
        <f>VLOOKUP(A148,IV.H!$A$3:$C$44,2,0)</f>
        <v>ZŠ a MŠ Vilémov</v>
      </c>
    </row>
    <row r="149" spans="1:5" x14ac:dyDescent="0.3">
      <c r="A149" s="15">
        <v>2</v>
      </c>
      <c r="B149" s="15" t="e">
        <f>VLOOKUP(A149,V.D!$A$4:$C$45,3,0)</f>
        <v>#N/A</v>
      </c>
      <c r="C149" s="15" t="str">
        <f>VLOOKUP(A149,IV.D!$A$3:$C$44,2,0)</f>
        <v>ZŠ a MŠ Vroutek</v>
      </c>
      <c r="D149" s="15" t="e">
        <f>VLOOKUP(A149,V.H!$A$4:$C$45,3,0)</f>
        <v>#N/A</v>
      </c>
      <c r="E149" s="15" t="str">
        <f>VLOOKUP(A149,IV.H!$A$3:$C$44,2,0)</f>
        <v>ZŠ Podbořany, Husova 276</v>
      </c>
    </row>
    <row r="150" spans="1:5" x14ac:dyDescent="0.3">
      <c r="A150" s="15">
        <v>3</v>
      </c>
      <c r="B150" s="15" t="e">
        <f>VLOOKUP(A150,V.D!$A$4:$C$45,3,0)</f>
        <v>#N/A</v>
      </c>
      <c r="C150" s="15" t="str">
        <f>VLOOKUP(A150,IV.D!$A$3:$C$44,2,0)</f>
        <v>ZŠ TGM Podbořany</v>
      </c>
      <c r="D150" s="15" t="e">
        <f>VLOOKUP(A150,V.H!$A$4:$C$45,3,0)</f>
        <v>#N/A</v>
      </c>
      <c r="E150" s="15" t="str">
        <f>VLOOKUP(A150,IV.H!$A$3:$C$44,2,0)</f>
        <v>ZŠ Podbořany, Husova 276</v>
      </c>
    </row>
    <row r="151" spans="1:5" x14ac:dyDescent="0.3">
      <c r="A151" s="15">
        <v>4</v>
      </c>
      <c r="B151" s="15" t="e">
        <f>VLOOKUP(A151,V.D!$A$4:$C$45,3,0)</f>
        <v>#N/A</v>
      </c>
      <c r="C151" s="15" t="str">
        <f>VLOOKUP(A151,IV.D!$A$3:$C$44,2,0)</f>
        <v>ZŠ Kryry</v>
      </c>
      <c r="D151" s="15" t="e">
        <f>VLOOKUP(A151,V.H!$A$4:$C$45,3,0)</f>
        <v>#N/A</v>
      </c>
      <c r="E151" s="15" t="str">
        <f>VLOOKUP(A151,IV.H!$A$3:$C$44,2,0)</f>
        <v>ZŠ Podbořany, Husova 276</v>
      </c>
    </row>
    <row r="152" spans="1:5" x14ac:dyDescent="0.3">
      <c r="A152" s="15">
        <v>5</v>
      </c>
      <c r="B152" s="15" t="e">
        <f>VLOOKUP(A152,V.D!$A$4:$C$45,3,0)</f>
        <v>#N/A</v>
      </c>
      <c r="C152" s="15" t="str">
        <f>VLOOKUP(A152,IV.D!$A$3:$C$44,2,0)</f>
        <v>ZŠ Lubenec</v>
      </c>
      <c r="D152" s="15" t="e">
        <f>VLOOKUP(A152,V.H!$A$4:$C$45,3,0)</f>
        <v>#N/A</v>
      </c>
      <c r="E152" s="15" t="str">
        <f>VLOOKUP(A152,IV.H!$A$3:$C$44,2,0)</f>
        <v>ZŠ Podbořany, Husova 276</v>
      </c>
    </row>
    <row r="153" spans="1:5" x14ac:dyDescent="0.3">
      <c r="A153" s="15">
        <v>6</v>
      </c>
      <c r="B153" s="15" t="e">
        <f>VLOOKUP(A153,V.D!$A$4:$C$45,3,0)</f>
        <v>#N/A</v>
      </c>
      <c r="C153" s="15" t="str">
        <f>VLOOKUP(A153,IV.D!$A$3:$C$44,2,0)</f>
        <v>ZŠ a MŠ Krásný Dvůr</v>
      </c>
      <c r="D153" s="15" t="e">
        <f>VLOOKUP(A153,V.H!$A$4:$C$45,3,0)</f>
        <v>#N/A</v>
      </c>
      <c r="E153" s="15" t="str">
        <f>VLOOKUP(A153,IV.H!$A$3:$C$44,2,0)</f>
        <v>ZŠ Podbořany, Husova 276</v>
      </c>
    </row>
    <row r="154" spans="1:5" x14ac:dyDescent="0.3">
      <c r="A154" s="15">
        <v>7</v>
      </c>
      <c r="B154" s="15" t="e">
        <f>VLOOKUP(A154,V.D!$A$4:$C$45,3,0)</f>
        <v>#N/A</v>
      </c>
      <c r="C154" s="15" t="str">
        <f>VLOOKUP(A154,IV.D!$A$3:$C$44,2,0)</f>
        <v>ZŠ TGM Podbořany</v>
      </c>
      <c r="D154" s="15" t="e">
        <f>VLOOKUP(A154,V.H!$A$4:$C$45,3,0)</f>
        <v>#N/A</v>
      </c>
      <c r="E154" s="15" t="str">
        <f>VLOOKUP(A154,IV.H!$A$3:$C$44,2,0)</f>
        <v>ZŠ Podbořany, Husova 276</v>
      </c>
    </row>
    <row r="155" spans="1:5" x14ac:dyDescent="0.3">
      <c r="A155" s="15">
        <v>8</v>
      </c>
      <c r="B155" s="15" t="e">
        <f>VLOOKUP(A155,V.D!$A$4:$C$45,3,0)</f>
        <v>#N/A</v>
      </c>
      <c r="C155" s="15" t="str">
        <f>VLOOKUP(A155,IV.D!$A$3:$C$44,2,0)</f>
        <v>ZŠ a MŠ Vroutek</v>
      </c>
      <c r="D155" s="15" t="e">
        <f>VLOOKUP(A155,V.H!$A$4:$C$45,3,0)</f>
        <v>#N/A</v>
      </c>
      <c r="E155" s="15" t="str">
        <f>VLOOKUP(A155,IV.H!$A$3:$C$44,2,0)</f>
        <v>ZŠ Podbořany, Husova 276</v>
      </c>
    </row>
    <row r="156" spans="1:5" x14ac:dyDescent="0.3">
      <c r="A156" s="15">
        <v>9</v>
      </c>
      <c r="B156" s="15" t="e">
        <f>VLOOKUP(A156,V.D!$A$4:$C$45,3,0)</f>
        <v>#N/A</v>
      </c>
      <c r="C156" s="15" t="str">
        <f>VLOOKUP(A156,IV.D!$A$3:$C$44,2,0)</f>
        <v>ZŠ Podbořany, Husova 276</v>
      </c>
      <c r="D156" s="15" t="e">
        <f>VLOOKUP(A156,V.H!$A$4:$C$45,3,0)</f>
        <v>#N/A</v>
      </c>
      <c r="E156" s="15" t="str">
        <f>VLOOKUP(A156,IV.H!$A$3:$C$44,2,0)</f>
        <v>ZŠ Lubenec</v>
      </c>
    </row>
    <row r="157" spans="1:5" x14ac:dyDescent="0.3">
      <c r="A157" s="15">
        <v>10</v>
      </c>
      <c r="B157" s="15" t="e">
        <f>VLOOKUP(A157,V.D!$A$4:$C$45,3,0)</f>
        <v>#N/A</v>
      </c>
      <c r="C157" s="15" t="str">
        <f>VLOOKUP(A157,IV.D!$A$3:$C$44,2,0)</f>
        <v>ZŠ TGM Podbořany</v>
      </c>
      <c r="D157" s="15" t="e">
        <f>VLOOKUP(A157,V.H!$A$4:$C$45,3,0)</f>
        <v>#N/A</v>
      </c>
      <c r="E157" s="15" t="str">
        <f>VLOOKUP(A157,IV.H!$A$3:$C$44,2,0)</f>
        <v>ZŠ T. G. Masaryka Podbořany</v>
      </c>
    </row>
    <row r="158" spans="1:5" x14ac:dyDescent="0.3">
      <c r="A158" s="15">
        <v>11</v>
      </c>
      <c r="B158" s="15" t="e">
        <f>VLOOKUP(A158,V.D!$A$4:$C$45,3,0)</f>
        <v>#N/A</v>
      </c>
      <c r="C158" s="15" t="str">
        <f>VLOOKUP(A158,IV.D!$A$3:$C$44,2,0)</f>
        <v>ZŠ Podbořany, Husova 276</v>
      </c>
      <c r="D158" s="15" t="e">
        <f>VLOOKUP(A158,V.H!$A$4:$C$45,3,0)</f>
        <v>#N/A</v>
      </c>
      <c r="E158" s="15" t="str">
        <f>VLOOKUP(A158,IV.H!$A$3:$C$44,2,0)</f>
        <v>ZŠ Kryry</v>
      </c>
    </row>
    <row r="159" spans="1:5" x14ac:dyDescent="0.3">
      <c r="A159" s="15">
        <v>12</v>
      </c>
      <c r="B159" s="15" t="e">
        <f>VLOOKUP(A159,V.D!$A$4:$C$45,3,0)</f>
        <v>#N/A</v>
      </c>
      <c r="C159" s="15" t="str">
        <f>VLOOKUP(A159,IV.D!$A$3:$C$44,2,0)</f>
        <v>ZŠ Podbořany, Husova 276</v>
      </c>
      <c r="D159" s="15" t="e">
        <f>VLOOKUP(A159,V.H!$A$4:$C$45,3,0)</f>
        <v>#N/A</v>
      </c>
      <c r="E159" s="15" t="str">
        <f>VLOOKUP(A159,IV.H!$A$3:$C$44,2,0)</f>
        <v>ZŠ Podbořany, Husova 276</v>
      </c>
    </row>
    <row r="160" spans="1:5" x14ac:dyDescent="0.3">
      <c r="A160" s="15">
        <v>13</v>
      </c>
      <c r="B160" s="15" t="e">
        <f>VLOOKUP(A160,V.D!$A$4:$C$45,3,0)</f>
        <v>#N/A</v>
      </c>
      <c r="C160" s="15" t="str">
        <f>VLOOKUP(A160,IV.D!$A$3:$C$44,2,0)</f>
        <v>ZŠ TGM Podbořany</v>
      </c>
      <c r="D160" s="15" t="e">
        <f>VLOOKUP(A160,V.H!$A$4:$C$45,3,0)</f>
        <v>#N/A</v>
      </c>
      <c r="E160" s="15" t="str">
        <f>VLOOKUP(A160,IV.H!$A$3:$C$44,2,0)</f>
        <v>ZŠ T. G. Masaryka Podbořany</v>
      </c>
    </row>
    <row r="161" spans="1:5" x14ac:dyDescent="0.3">
      <c r="A161" s="15">
        <v>14</v>
      </c>
      <c r="B161" s="15" t="e">
        <f>VLOOKUP(A161,V.D!$A$4:$C$45,3,0)</f>
        <v>#N/A</v>
      </c>
      <c r="C161" s="15" t="str">
        <f>VLOOKUP(A161,IV.D!$A$3:$C$44,2,0)</f>
        <v>ZŠ TGM Podbořany</v>
      </c>
      <c r="D161" s="15" t="e">
        <f>VLOOKUP(A161,V.H!$A$4:$C$45,3,0)</f>
        <v>#N/A</v>
      </c>
      <c r="E161" s="15" t="str">
        <f>VLOOKUP(A161,IV.H!$A$3:$C$44,2,0)</f>
        <v>ZŠ T. G. Masaryka Podbořany</v>
      </c>
    </row>
    <row r="162" spans="1:5" x14ac:dyDescent="0.3">
      <c r="A162" s="15">
        <v>15</v>
      </c>
      <c r="B162" s="15" t="e">
        <f>VLOOKUP(A162,V.D!$A$4:$C$45,3,0)</f>
        <v>#N/A</v>
      </c>
      <c r="C162" s="15" t="str">
        <f>VLOOKUP(A162,IV.D!$A$3:$C$44,2,0)</f>
        <v>ZŠ a MŠ Vroutek</v>
      </c>
      <c r="D162" s="15" t="e">
        <f>VLOOKUP(A162,V.H!$A$4:$C$45,3,0)</f>
        <v>#N/A</v>
      </c>
      <c r="E162" s="15" t="str">
        <f>VLOOKUP(A162,IV.H!$A$3:$C$44,2,0)</f>
        <v>ZŠ T. G. Masaryka Podbořany</v>
      </c>
    </row>
    <row r="163" spans="1:5" x14ac:dyDescent="0.3">
      <c r="A163" s="15">
        <v>16</v>
      </c>
      <c r="B163" s="15" t="e">
        <f>VLOOKUP(A163,V.D!$A$4:$C$45,3,0)</f>
        <v>#N/A</v>
      </c>
      <c r="C163" s="15" t="str">
        <f>VLOOKUP(A163,IV.D!$A$3:$C$44,2,0)</f>
        <v>ZŠ Lubenec</v>
      </c>
      <c r="D163" s="15" t="e">
        <f>VLOOKUP(A163,V.H!$A$4:$C$45,3,0)</f>
        <v>#N/A</v>
      </c>
      <c r="E163" s="15" t="str">
        <f>VLOOKUP(A163,IV.H!$A$3:$C$44,2,0)</f>
        <v>ZŠ Lubenec</v>
      </c>
    </row>
    <row r="164" spans="1:5" x14ac:dyDescent="0.3">
      <c r="A164" s="15">
        <v>17</v>
      </c>
      <c r="B164" s="15" t="e">
        <f>VLOOKUP(A164,V.D!$A$4:$C$45,3,0)</f>
        <v>#N/A</v>
      </c>
      <c r="C164" s="15" t="str">
        <f>VLOOKUP(A164,IV.D!$A$3:$C$44,2,0)</f>
        <v>ZŠ TGM Podbořany</v>
      </c>
      <c r="D164" s="15" t="e">
        <f>VLOOKUP(A164,V.H!$A$4:$C$45,3,0)</f>
        <v>#N/A</v>
      </c>
      <c r="E164" s="15" t="str">
        <f>VLOOKUP(A164,IV.H!$A$3:$C$44,2,0)</f>
        <v>ZŠ Kryry</v>
      </c>
    </row>
    <row r="165" spans="1:5" x14ac:dyDescent="0.3">
      <c r="A165" s="15">
        <v>18</v>
      </c>
      <c r="B165" s="15" t="e">
        <f>VLOOKUP(A165,V.D!$A$4:$C$45,3,0)</f>
        <v>#N/A</v>
      </c>
      <c r="C165" s="15" t="str">
        <f>VLOOKUP(A165,IV.D!$A$3:$C$44,2,0)</f>
        <v>ZŠ Podbořany, Husova 276</v>
      </c>
      <c r="D165" s="15" t="e">
        <f>VLOOKUP(A165,V.H!$A$4:$C$45,3,0)</f>
        <v>#N/A</v>
      </c>
      <c r="E165" s="15" t="str">
        <f>VLOOKUP(A165,IV.H!$A$3:$C$44,2,0)</f>
        <v>ZŠ a MŠ Vroutek</v>
      </c>
    </row>
    <row r="166" spans="1:5" x14ac:dyDescent="0.3">
      <c r="A166" s="15">
        <v>19</v>
      </c>
      <c r="B166" s="15" t="e">
        <f>VLOOKUP(A166,V.D!$A$4:$C$45,3,0)</f>
        <v>#N/A</v>
      </c>
      <c r="C166" s="15" t="str">
        <f>VLOOKUP(A166,IV.D!$A$3:$C$44,2,0)</f>
        <v>ZŠ Lubenec</v>
      </c>
      <c r="D166" s="15" t="e">
        <f>VLOOKUP(A166,V.H!$A$4:$C$45,3,0)</f>
        <v>#N/A</v>
      </c>
      <c r="E166" s="15" t="str">
        <f>VLOOKUP(A166,IV.H!$A$3:$C$44,2,0)</f>
        <v>ZŠ a MŠ Krásný Dvůr</v>
      </c>
    </row>
    <row r="167" spans="1:5" x14ac:dyDescent="0.3">
      <c r="A167" s="15">
        <v>20</v>
      </c>
      <c r="B167" s="15" t="e">
        <f>VLOOKUP(A167,V.D!$A$4:$C$45,3,0)</f>
        <v>#N/A</v>
      </c>
      <c r="C167" s="15" t="str">
        <f>VLOOKUP(A167,IV.D!$A$3:$C$44,2,0)</f>
        <v>ZŠ Kryry</v>
      </c>
      <c r="D167" s="15" t="e">
        <f>VLOOKUP(A167,V.H!$A$4:$C$45,3,0)</f>
        <v>#N/A</v>
      </c>
      <c r="E167" s="15" t="str">
        <f>VLOOKUP(A167,IV.H!$A$3:$C$44,2,0)</f>
        <v>ZŠ T. G. Masaryka Podbořany</v>
      </c>
    </row>
    <row r="168" spans="1:5" x14ac:dyDescent="0.3">
      <c r="A168" s="15">
        <v>21</v>
      </c>
      <c r="B168" s="15" t="e">
        <f>VLOOKUP(A168,V.D!$A$4:$C$45,3,0)</f>
        <v>#N/A</v>
      </c>
      <c r="C168" s="15" t="str">
        <f>VLOOKUP(A168,IV.D!$A$3:$C$44,2,0)</f>
        <v>ZŠ Lubenec</v>
      </c>
      <c r="D168" s="15" t="e">
        <f>VLOOKUP(A168,V.H!$A$4:$C$45,3,0)</f>
        <v>#N/A</v>
      </c>
      <c r="E168" s="15" t="str">
        <f>VLOOKUP(A168,IV.H!$A$3:$C$44,2,0)</f>
        <v>ZŠ a MŠ Vroutek</v>
      </c>
    </row>
    <row r="169" spans="1:5" x14ac:dyDescent="0.3">
      <c r="A169" s="15">
        <v>22</v>
      </c>
      <c r="B169" s="15" t="e">
        <f>VLOOKUP(A169,V.D!$A$4:$C$45,3,0)</f>
        <v>#N/A</v>
      </c>
      <c r="C169" s="15" t="str">
        <f>VLOOKUP(A169,IV.D!$A$3:$C$44,2,0)</f>
        <v>ZŠ a MŠ Vilémov</v>
      </c>
      <c r="D169" s="15" t="e">
        <f>VLOOKUP(A169,V.H!$A$4:$C$45,3,0)</f>
        <v>#N/A</v>
      </c>
      <c r="E169" s="15" t="str">
        <f>VLOOKUP(A169,IV.H!$A$3:$C$44,2,0)</f>
        <v>ZŠ Lubenec</v>
      </c>
    </row>
    <row r="170" spans="1:5" x14ac:dyDescent="0.3">
      <c r="A170" s="15">
        <v>23</v>
      </c>
      <c r="B170" s="15" t="e">
        <f>VLOOKUP(A170,V.D!$A$4:$C$45,3,0)</f>
        <v>#N/A</v>
      </c>
      <c r="C170" s="15" t="str">
        <f>VLOOKUP(A170,IV.D!$A$3:$C$44,2,0)</f>
        <v>ZŠ Kryry</v>
      </c>
      <c r="D170" s="15" t="e">
        <f>VLOOKUP(A170,V.H!$A$4:$C$45,3,0)</f>
        <v>#N/A</v>
      </c>
      <c r="E170" s="15" t="str">
        <f>VLOOKUP(A170,IV.H!$A$3:$C$44,2,0)</f>
        <v>ZŠ a MŠ Krásný Dvůr</v>
      </c>
    </row>
    <row r="171" spans="1:5" x14ac:dyDescent="0.3">
      <c r="A171" s="15">
        <v>24</v>
      </c>
      <c r="B171" s="15" t="e">
        <f>VLOOKUP(A171,V.D!$A$4:$C$45,3,0)</f>
        <v>#N/A</v>
      </c>
      <c r="C171" s="15" t="str">
        <f>VLOOKUP(A171,IV.D!$A$3:$C$44,2,0)</f>
        <v>ZŠ a MŠ Vroutek</v>
      </c>
      <c r="D171" s="15" t="e">
        <f>VLOOKUP(A171,V.H!$A$4:$C$45,3,0)</f>
        <v>#N/A</v>
      </c>
      <c r="E171" s="15" t="str">
        <f>VLOOKUP(A171,IV.H!$A$3:$C$44,2,0)</f>
        <v>ZŠ a MŠ Vilémov</v>
      </c>
    </row>
    <row r="172" spans="1:5" x14ac:dyDescent="0.3">
      <c r="A172" s="15">
        <v>25</v>
      </c>
      <c r="B172" s="15" t="e">
        <f>VLOOKUP(A172,V.D!$A$4:$C$45,3,0)</f>
        <v>#N/A</v>
      </c>
      <c r="C172" s="15" t="str">
        <f>VLOOKUP(A172,IV.D!$A$3:$C$44,2,0)</f>
        <v>ZŠ a MŠ Vilémov</v>
      </c>
      <c r="D172" s="15" t="e">
        <f>VLOOKUP(A172,V.H!$A$4:$C$45,3,0)</f>
        <v>#N/A</v>
      </c>
      <c r="E172" s="15" t="str">
        <f>VLOOKUP(A172,IV.H!$A$3:$C$44,2,0)</f>
        <v>ZŠ a MŠ Vilémov</v>
      </c>
    </row>
    <row r="173" spans="1:5" x14ac:dyDescent="0.3">
      <c r="A173" s="15">
        <v>26</v>
      </c>
      <c r="B173" s="15" t="e">
        <f>VLOOKUP(A173,V.D!$A$4:$C$45,3,0)</f>
        <v>#N/A</v>
      </c>
      <c r="C173" s="15" t="str">
        <f>VLOOKUP(A173,IV.D!$A$3:$C$44,2,0)</f>
        <v>ZŠ a MŠ Vilémov</v>
      </c>
      <c r="D173" s="15" t="e">
        <f>VLOOKUP(A173,V.H!$A$4:$C$45,3,0)</f>
        <v>#N/A</v>
      </c>
      <c r="E173" s="15" t="str">
        <f>VLOOKUP(A173,IV.H!$A$3:$C$44,2,0)</f>
        <v>ZŠ a MŠ Vroutek</v>
      </c>
    </row>
    <row r="174" spans="1:5" x14ac:dyDescent="0.3">
      <c r="A174" s="15">
        <v>27</v>
      </c>
      <c r="B174" s="15" t="e">
        <f>VLOOKUP(A174,V.D!$A$4:$C$45,3,0)</f>
        <v>#N/A</v>
      </c>
      <c r="C174" s="15" t="str">
        <f>VLOOKUP(A174,IV.D!$A$3:$C$44,2,0)</f>
        <v>ZŠ a MŠ Krásný Dvůr</v>
      </c>
      <c r="D174" s="15" t="e">
        <f>VLOOKUP(A174,V.H!$A$4:$C$45,3,0)</f>
        <v>#N/A</v>
      </c>
      <c r="E174" s="15" t="str">
        <f>VLOOKUP(A174,IV.H!$A$3:$C$44,2,0)</f>
        <v>ZŠ Lubenec</v>
      </c>
    </row>
    <row r="175" spans="1:5" x14ac:dyDescent="0.3">
      <c r="A175" s="15">
        <v>28</v>
      </c>
      <c r="B175" s="15" t="e">
        <f>VLOOKUP(A175,V.D!$A$4:$C$45,3,0)</f>
        <v>#N/A</v>
      </c>
      <c r="C175" s="15" t="str">
        <f>VLOOKUP(A175,IV.D!$A$3:$C$44,2,0)</f>
        <v>ZŠ a MŠ Vilémov</v>
      </c>
      <c r="D175" s="15" t="e">
        <f>VLOOKUP(A175,V.H!$A$4:$C$45,3,0)</f>
        <v>#N/A</v>
      </c>
      <c r="E175" s="15" t="str">
        <f>VLOOKUP(A175,IV.H!$A$3:$C$44,2,0)</f>
        <v>ZŠ a MŠ Vroutek</v>
      </c>
    </row>
    <row r="176" spans="1:5" x14ac:dyDescent="0.3">
      <c r="A176" s="15">
        <v>29</v>
      </c>
      <c r="B176" s="15" t="e">
        <f>VLOOKUP(A176,V.D!$A$4:$C$45,3,0)</f>
        <v>#N/A</v>
      </c>
      <c r="C176" s="15" t="str">
        <f>VLOOKUP(A176,IV.D!$A$3:$C$44,2,0)</f>
        <v>ZŠ a MŠ Krásný Dvůr</v>
      </c>
      <c r="D176" s="15" t="e">
        <f>VLOOKUP(A176,V.H!$A$4:$C$45,3,0)</f>
        <v>#N/A</v>
      </c>
      <c r="E176" s="15" t="str">
        <f>VLOOKUP(A176,IV.H!$A$3:$C$44,2,0)</f>
        <v>ZŠ a MŠ Vilémov</v>
      </c>
    </row>
    <row r="177" spans="1:5" x14ac:dyDescent="0.3">
      <c r="A177" s="15">
        <v>30</v>
      </c>
      <c r="B177" s="15" t="e">
        <f>VLOOKUP(A177,V.D!$A$4:$C$45,3,0)</f>
        <v>#N/A</v>
      </c>
      <c r="C177" s="15" t="str">
        <f>VLOOKUP(A177,IV.D!$A$3:$C$44,2,0)</f>
        <v>ZŠ Podbořany, Husova 276</v>
      </c>
      <c r="D177" s="15" t="e">
        <f>VLOOKUP(A177,V.H!$A$4:$C$45,3,0)</f>
        <v>#N/A</v>
      </c>
      <c r="E177" s="15" t="str">
        <f>VLOOKUP(A177,IV.H!$A$3:$C$44,2,0)</f>
        <v>ZŠ a MŠ Vroutek</v>
      </c>
    </row>
    <row r="178" spans="1:5" x14ac:dyDescent="0.3">
      <c r="A178" s="15">
        <v>31</v>
      </c>
      <c r="B178" s="15" t="e">
        <f>VLOOKUP(A178,V.D!$A$4:$C$45,3,0)</f>
        <v>#N/A</v>
      </c>
      <c r="C178" s="15" t="e">
        <f>VLOOKUP(A178,IV.D!$A$3:$C$44,2,0)</f>
        <v>#N/A</v>
      </c>
      <c r="D178" s="15" t="e">
        <f>VLOOKUP(A178,V.H!$A$4:$C$45,3,0)</f>
        <v>#N/A</v>
      </c>
      <c r="E178" s="15" t="str">
        <f>VLOOKUP(A178,IV.H!$A$3:$C$44,2,0)</f>
        <v>ZŠ a MŠ Vroutek</v>
      </c>
    </row>
    <row r="179" spans="1:5" x14ac:dyDescent="0.3">
      <c r="A179" s="15">
        <v>32</v>
      </c>
      <c r="B179" s="15" t="e">
        <f>VLOOKUP(A179,V.D!$A$4:$C$45,3,0)</f>
        <v>#N/A</v>
      </c>
      <c r="C179" s="15" t="e">
        <f>VLOOKUP(A179,IV.D!$A$3:$C$44,2,0)</f>
        <v>#N/A</v>
      </c>
      <c r="D179" s="15" t="e">
        <f>VLOOKUP(A179,V.H!$A$4:$C$45,3,0)</f>
        <v>#N/A</v>
      </c>
      <c r="E179" s="15" t="e">
        <f>VLOOKUP(A179,IV.H!$A$3:$C$44,2,0)</f>
        <v>#N/A</v>
      </c>
    </row>
    <row r="180" spans="1:5" x14ac:dyDescent="0.3">
      <c r="A180" s="15">
        <v>33</v>
      </c>
      <c r="B180" s="15" t="e">
        <f>VLOOKUP(A180,V.D!$A$4:$C$45,3,0)</f>
        <v>#N/A</v>
      </c>
      <c r="C180" s="15" t="e">
        <f>VLOOKUP(A180,IV.D!$A$3:$C$44,2,0)</f>
        <v>#N/A</v>
      </c>
      <c r="D180" s="15" t="e">
        <f>VLOOKUP(A180,V.H!$A$4:$C$45,3,0)</f>
        <v>#N/A</v>
      </c>
      <c r="E180" s="15" t="e">
        <f>VLOOKUP(A180,IV.H!$A$3:$C$44,2,0)</f>
        <v>#N/A</v>
      </c>
    </row>
    <row r="181" spans="1:5" x14ac:dyDescent="0.3">
      <c r="A181" s="15">
        <v>34</v>
      </c>
      <c r="B181" s="15" t="e">
        <f>VLOOKUP(A181,V.D!$A$4:$C$45,3,0)</f>
        <v>#N/A</v>
      </c>
      <c r="C181" s="15" t="e">
        <f>VLOOKUP(A181,IV.D!$A$3:$C$44,2,0)</f>
        <v>#N/A</v>
      </c>
      <c r="D181" s="15" t="e">
        <f>VLOOKUP(A181,V.H!$A$4:$C$45,3,0)</f>
        <v>#N/A</v>
      </c>
      <c r="E181" s="15" t="e">
        <f>VLOOKUP(A181,IV.H!$A$3:$C$44,2,0)</f>
        <v>#N/A</v>
      </c>
    </row>
    <row r="182" spans="1:5" x14ac:dyDescent="0.3">
      <c r="A182" s="15">
        <v>35</v>
      </c>
      <c r="B182" s="15" t="e">
        <f>VLOOKUP(A182,V.D!$A$4:$C$45,3,0)</f>
        <v>#N/A</v>
      </c>
      <c r="C182" s="15" t="e">
        <f>VLOOKUP(A182,IV.D!$A$3:$C$44,2,0)</f>
        <v>#N/A</v>
      </c>
      <c r="D182" s="15" t="e">
        <f>VLOOKUP(A182,V.H!$A$4:$C$45,3,0)</f>
        <v>#N/A</v>
      </c>
      <c r="E182" s="15" t="e">
        <f>VLOOKUP(A182,IV.H!$A$3:$C$44,2,0)</f>
        <v>#N/A</v>
      </c>
    </row>
    <row r="183" spans="1:5" x14ac:dyDescent="0.3">
      <c r="A183" s="15">
        <v>36</v>
      </c>
      <c r="B183" s="15" t="e">
        <f>VLOOKUP(A183,V.D!$A$4:$C$45,3,0)</f>
        <v>#N/A</v>
      </c>
      <c r="C183" s="15" t="e">
        <f>VLOOKUP(A183,IV.D!$A$3:$C$44,2,0)</f>
        <v>#N/A</v>
      </c>
      <c r="D183" s="15" t="e">
        <f>VLOOKUP(A183,V.H!$A$4:$C$45,3,0)</f>
        <v>#N/A</v>
      </c>
      <c r="E183" s="15" t="e">
        <f>VLOOKUP(A183,IV.H!$A$3:$C$44,2,0)</f>
        <v>#N/A</v>
      </c>
    </row>
    <row r="184" spans="1:5" x14ac:dyDescent="0.3">
      <c r="A184" s="15">
        <v>37</v>
      </c>
      <c r="B184" s="15" t="e">
        <f>VLOOKUP(A184,V.D!$A$4:$C$45,3,0)</f>
        <v>#N/A</v>
      </c>
      <c r="C184" s="15" t="e">
        <f>VLOOKUP(A184,IV.D!$A$3:$C$44,2,0)</f>
        <v>#N/A</v>
      </c>
      <c r="D184" s="15" t="e">
        <f>VLOOKUP(A184,V.H!$A$4:$C$45,3,0)</f>
        <v>#N/A</v>
      </c>
      <c r="E184" s="15" t="e">
        <f>VLOOKUP(A184,IV.H!$A$3:$C$44,2,0)</f>
        <v>#N/A</v>
      </c>
    </row>
    <row r="185" spans="1:5" x14ac:dyDescent="0.3">
      <c r="A185" s="15">
        <v>38</v>
      </c>
      <c r="B185" s="15" t="e">
        <f>VLOOKUP(A185,V.D!$A$4:$C$45,3,0)</f>
        <v>#N/A</v>
      </c>
      <c r="C185" s="15" t="e">
        <f>VLOOKUP(A185,IV.D!$A$3:$C$44,2,0)</f>
        <v>#N/A</v>
      </c>
      <c r="D185" s="15" t="e">
        <f>VLOOKUP(A185,V.H!$A$4:$C$45,3,0)</f>
        <v>#N/A</v>
      </c>
      <c r="E185" s="15" t="e">
        <f>VLOOKUP(A185,IV.H!$A$3:$C$44,2,0)</f>
        <v>#N/A</v>
      </c>
    </row>
    <row r="186" spans="1:5" x14ac:dyDescent="0.3">
      <c r="A186" s="15">
        <v>39</v>
      </c>
      <c r="B186" s="15" t="e">
        <f>VLOOKUP(A186,V.D!$A$4:$C$45,3,0)</f>
        <v>#N/A</v>
      </c>
      <c r="C186" s="15" t="e">
        <f>VLOOKUP(A186,IV.D!$A$3:$C$44,2,0)</f>
        <v>#N/A</v>
      </c>
      <c r="D186" s="15" t="e">
        <f>VLOOKUP(A186,V.H!$A$4:$C$45,3,0)</f>
        <v>#N/A</v>
      </c>
      <c r="E186" s="15" t="e">
        <f>VLOOKUP(A186,IV.H!$A$3:$C$44,2,0)</f>
        <v>#N/A</v>
      </c>
    </row>
    <row r="187" spans="1:5" x14ac:dyDescent="0.3">
      <c r="A187" s="15">
        <v>40</v>
      </c>
      <c r="B187" s="15" t="e">
        <f>VLOOKUP(A187,V.D!$A$4:$C$45,3,0)</f>
        <v>#N/A</v>
      </c>
      <c r="C187" s="15" t="e">
        <f>VLOOKUP(A187,IV.D!$A$3:$C$44,2,0)</f>
        <v>#N/A</v>
      </c>
      <c r="D187" s="15" t="e">
        <f>VLOOKUP(A187,V.H!$A$4:$C$45,3,0)</f>
        <v>#N/A</v>
      </c>
      <c r="E187" s="15" t="e">
        <f>VLOOKUP(A187,IV.H!$A$3:$C$44,2,0)</f>
        <v>#N/A</v>
      </c>
    </row>
    <row r="188" spans="1:5" x14ac:dyDescent="0.3">
      <c r="A188" s="15">
        <v>41</v>
      </c>
      <c r="B188" s="15" t="e">
        <f>VLOOKUP(A188,V.D!$A$4:$C$45,3,0)</f>
        <v>#N/A</v>
      </c>
      <c r="C188" s="15" t="e">
        <f>VLOOKUP(A188,IV.D!$A$3:$C$44,2,0)</f>
        <v>#N/A</v>
      </c>
      <c r="D188" s="15" t="e">
        <f>VLOOKUP(A188,V.H!$A$4:$C$45,3,0)</f>
        <v>#N/A</v>
      </c>
      <c r="E188" s="15" t="e">
        <f>VLOOKUP(A188,IV.H!$A$3:$C$44,2,0)</f>
        <v>#N/A</v>
      </c>
    </row>
    <row r="189" spans="1:5" x14ac:dyDescent="0.3">
      <c r="A189" s="15">
        <v>42</v>
      </c>
      <c r="B189" s="15" t="e">
        <f>VLOOKUP(A189,V.D!$A$4:$C$45,3,0)</f>
        <v>#N/A</v>
      </c>
      <c r="C189" s="15" t="e">
        <f>VLOOKUP(A189,IV.D!$A$3:$C$44,2,0)</f>
        <v>#N/A</v>
      </c>
      <c r="D189" s="15" t="e">
        <f>VLOOKUP(A189,V.H!$A$4:$C$45,3,0)</f>
        <v>#N/A</v>
      </c>
      <c r="E189" s="15" t="e">
        <f>VLOOKUP(A189,IV.H!$A$3:$C$44,2,0)</f>
        <v>#N/A</v>
      </c>
    </row>
  </sheetData>
  <mergeCells count="16">
    <mergeCell ref="A1:E1"/>
    <mergeCell ref="A48:E48"/>
    <mergeCell ref="A96:E96"/>
    <mergeCell ref="B3:C3"/>
    <mergeCell ref="D3:E3"/>
    <mergeCell ref="A3:A4"/>
    <mergeCell ref="A50:A51"/>
    <mergeCell ref="B50:C50"/>
    <mergeCell ref="D50:E50"/>
    <mergeCell ref="A144:E144"/>
    <mergeCell ref="A146:A147"/>
    <mergeCell ref="B146:C146"/>
    <mergeCell ref="D146:E146"/>
    <mergeCell ref="A98:A99"/>
    <mergeCell ref="B98:C98"/>
    <mergeCell ref="D98:E98"/>
  </mergeCells>
  <pageMargins left="0.25" right="0.25" top="0.75" bottom="0.75" header="0.3" footer="0.3"/>
  <pageSetup paperSize="9" orientation="portrait" r:id="rId1"/>
  <ignoredErrors>
    <ignoredError sqref="B5:E46 B52:E93 B100:E14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II.D</vt:lpstr>
      <vt:lpstr>II.H</vt:lpstr>
      <vt:lpstr>III.D</vt:lpstr>
      <vt:lpstr>III.H</vt:lpstr>
      <vt:lpstr>IV.D</vt:lpstr>
      <vt:lpstr>V.D</vt:lpstr>
      <vt:lpstr>V.H</vt:lpstr>
      <vt:lpstr>IV.H</vt:lpstr>
      <vt:lpstr>Hodnocení jednotlivců</vt:lpstr>
      <vt:lpstr>Hodnocení škol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Kotrc</dc:creator>
  <cp:lastModifiedBy>Ondřej Hanuš</cp:lastModifiedBy>
  <cp:lastPrinted>2024-09-24T07:07:12Z</cp:lastPrinted>
  <dcterms:created xsi:type="dcterms:W3CDTF">2016-09-16T05:32:42Z</dcterms:created>
  <dcterms:modified xsi:type="dcterms:W3CDTF">2024-09-24T13:23:58Z</dcterms:modified>
</cp:coreProperties>
</file>